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<sst xmlns="http://schemas.openxmlformats.org/spreadsheetml/2006/main" count="23" uniqueCount="23">
  <si>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附表2</t>
  </si>
  <si>
    <t>2021年度盟市农村道路客运补贴资金分配表</t>
  </si>
  <si>
    <t>序号</t>
  </si>
  <si>
    <t>盟市</t>
  </si>
  <si>
    <t>盟市基数（单车座位数×全年行驶里程，所有车数值相加）</t>
  </si>
  <si>
    <t>全区总基数</t>
  </si>
  <si>
    <t>2021年盟市基数占比</t>
  </si>
  <si>
    <t>全区总金额  (万元）</t>
  </si>
  <si>
    <t>分配盟市金额  （万元）</t>
  </si>
  <si>
    <t>呼和浩特</t>
  </si>
  <si>
    <t>包头</t>
  </si>
  <si>
    <t>呼伦贝尔</t>
  </si>
  <si>
    <t>兴安盟</t>
  </si>
  <si>
    <t>通辽</t>
  </si>
  <si>
    <t>赤峰</t>
  </si>
  <si>
    <t>锡林郭勒</t>
  </si>
  <si>
    <t>乌兰察布</t>
  </si>
  <si>
    <t>鄂尔多斯</t>
  </si>
  <si>
    <t>巴彦淖尔</t>
  </si>
  <si>
    <t>乌海</t>
  </si>
  <si>
    <t>阿拉善</t>
  </si>
  <si>
    <t>满洲里</t>
  </si>
  <si>
    <t>二连浩特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</si>
</sst>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方正公文小标宋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6" sqref="K6"/>
    </sheetView>
  </sheetViews>
  <sheetFormatPr defaultColWidth="9" defaultRowHeight="13.5" outlineLevelCol="6"/>
  <cols>
    <col min="1" max="1" width="5.625" customWidth="1"/>
    <col min="2" max="2" width="11.5" customWidth="1"/>
    <col min="3" max="3" width="23.625" customWidth="1"/>
    <col min="4" max="4" width="15.625" customWidth="1"/>
    <col min="5" max="5" width="20" customWidth="1"/>
    <col min="6" max="6" width="12.375" customWidth="1"/>
    <col min="7" max="7" width="14.5" customWidth="1"/>
  </cols>
  <sheetData>
    <row r="1" ht="21" customHeight="1" spans="1:1">
      <c r="A1" s="1" t="s">
        <v>0</v>
      </c>
    </row>
    <row r="2" ht="34" customHeight="1" spans="1:7">
      <c r="A2" s="2" t="s">
        <v>1</v>
      </c>
      <c r="B2" s="2"/>
      <c r="C2" s="2"/>
      <c r="D2" s="2"/>
      <c r="E2" s="2"/>
      <c r="F2" s="2"/>
      <c r="G2" s="2"/>
    </row>
    <row r="3" ht="67" customHeight="1" spans="1:7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5" t="s">
        <v>8</v>
      </c>
    </row>
    <row r="4" ht="23" customHeight="1" spans="1:7">
      <c r="A4" s="6">
        <v>1</v>
      </c>
      <c r="B4" s="6" t="s">
        <v>9</v>
      </c>
      <c r="C4" s="6">
        <v>65374323.25</v>
      </c>
      <c r="D4" s="6">
        <v>4224752684.1</v>
      </c>
      <c r="E4" s="7">
        <f>C4/D4</f>
        <v>0.0154741184013063</v>
      </c>
      <c r="F4" s="6">
        <v>8138.6</v>
      </c>
      <c r="G4" s="8">
        <f>E4*F4</f>
        <v>125.937660020871</v>
      </c>
    </row>
    <row r="5" ht="23" customHeight="1" spans="1:7">
      <c r="A5" s="6">
        <v>2</v>
      </c>
      <c r="B5" s="6" t="s">
        <v>10</v>
      </c>
      <c r="C5" s="6">
        <v>47106070</v>
      </c>
      <c r="D5" s="6">
        <v>4224752684.1</v>
      </c>
      <c r="E5" s="7">
        <f t="shared" ref="E5:E17" si="0">C5/D5</f>
        <v>0.011150018361379</v>
      </c>
      <c r="F5" s="6"/>
      <c r="G5" s="8">
        <f t="shared" ref="G5:G17" si="1">E5*8138.6</f>
        <v>90.7455394359187</v>
      </c>
    </row>
    <row r="6" ht="23" customHeight="1" spans="1:7">
      <c r="A6" s="6">
        <v>3</v>
      </c>
      <c r="B6" s="6" t="s">
        <v>11</v>
      </c>
      <c r="C6" s="6">
        <v>577303314</v>
      </c>
      <c r="D6" s="6">
        <v>4224752684.1</v>
      </c>
      <c r="E6" s="7">
        <f t="shared" si="0"/>
        <v>0.136647836492939</v>
      </c>
      <c r="F6" s="6"/>
      <c r="G6" s="8">
        <f t="shared" si="1"/>
        <v>1112.12208208143</v>
      </c>
    </row>
    <row r="7" ht="23" customHeight="1" spans="1:7">
      <c r="A7" s="6">
        <v>4</v>
      </c>
      <c r="B7" s="6" t="s">
        <v>12</v>
      </c>
      <c r="C7" s="6">
        <v>526020688</v>
      </c>
      <c r="D7" s="6">
        <v>4224752684.1</v>
      </c>
      <c r="E7" s="9">
        <f t="shared" si="0"/>
        <v>0.124509226298547</v>
      </c>
      <c r="F7" s="6"/>
      <c r="G7" s="8">
        <f t="shared" si="1"/>
        <v>1013.33078915335</v>
      </c>
    </row>
    <row r="8" ht="23" customHeight="1" spans="1:7">
      <c r="A8" s="6">
        <v>5</v>
      </c>
      <c r="B8" s="6" t="s">
        <v>13</v>
      </c>
      <c r="C8" s="6">
        <v>890298246.3</v>
      </c>
      <c r="D8" s="6">
        <v>4224752684.1</v>
      </c>
      <c r="E8" s="7">
        <f t="shared" si="0"/>
        <v>0.210733813993578</v>
      </c>
      <c r="F8" s="6"/>
      <c r="G8" s="8">
        <f t="shared" si="1"/>
        <v>1715.07821856814</v>
      </c>
    </row>
    <row r="9" ht="23" customHeight="1" spans="1:7">
      <c r="A9" s="6">
        <v>6</v>
      </c>
      <c r="B9" s="6" t="s">
        <v>14</v>
      </c>
      <c r="C9" s="6">
        <v>1291709514.33</v>
      </c>
      <c r="D9" s="6">
        <v>4224752684.1</v>
      </c>
      <c r="E9" s="7">
        <f t="shared" si="0"/>
        <v>0.305747959919972</v>
      </c>
      <c r="F9" s="6"/>
      <c r="G9" s="8">
        <f t="shared" si="1"/>
        <v>2488.36034660468</v>
      </c>
    </row>
    <row r="10" ht="23" customHeight="1" spans="1:7">
      <c r="A10" s="6">
        <v>7</v>
      </c>
      <c r="B10" s="6" t="s">
        <v>15</v>
      </c>
      <c r="C10" s="6">
        <v>45874659</v>
      </c>
      <c r="D10" s="6">
        <v>4224752684.1</v>
      </c>
      <c r="E10" s="7">
        <f t="shared" si="0"/>
        <v>0.0108585430746398</v>
      </c>
      <c r="F10" s="6"/>
      <c r="G10" s="8">
        <f t="shared" si="1"/>
        <v>88.3733386672636</v>
      </c>
    </row>
    <row r="11" ht="23" customHeight="1" spans="1:7">
      <c r="A11" s="6">
        <v>8</v>
      </c>
      <c r="B11" s="10" t="s">
        <v>16</v>
      </c>
      <c r="C11" s="11">
        <v>146835206</v>
      </c>
      <c r="D11" s="6">
        <v>4224752684.1</v>
      </c>
      <c r="E11" s="7">
        <f t="shared" si="0"/>
        <v>0.0347559293950198</v>
      </c>
      <c r="F11" s="6"/>
      <c r="G11" s="8">
        <f t="shared" si="1"/>
        <v>282.864606974308</v>
      </c>
    </row>
    <row r="12" ht="23" customHeight="1" spans="1:7">
      <c r="A12" s="6">
        <v>9</v>
      </c>
      <c r="B12" s="6" t="s">
        <v>17</v>
      </c>
      <c r="C12" s="6">
        <v>218544911.22</v>
      </c>
      <c r="D12" s="6">
        <v>4224752684.1</v>
      </c>
      <c r="E12" s="7">
        <f t="shared" si="0"/>
        <v>0.0517296342677055</v>
      </c>
      <c r="F12" s="6"/>
      <c r="G12" s="8">
        <f t="shared" si="1"/>
        <v>421.006801451148</v>
      </c>
    </row>
    <row r="13" ht="23" customHeight="1" spans="1:7">
      <c r="A13" s="6">
        <v>10</v>
      </c>
      <c r="B13" s="6" t="s">
        <v>18</v>
      </c>
      <c r="C13" s="6">
        <v>296143588</v>
      </c>
      <c r="D13" s="6">
        <v>4224752684.1</v>
      </c>
      <c r="E13" s="9">
        <f t="shared" si="0"/>
        <v>0.0700972601578659</v>
      </c>
      <c r="F13" s="6"/>
      <c r="G13" s="8">
        <f t="shared" si="1"/>
        <v>570.493561520807</v>
      </c>
    </row>
    <row r="14" ht="23" customHeight="1" spans="1:7">
      <c r="A14" s="6">
        <v>11</v>
      </c>
      <c r="B14" s="6" t="s">
        <v>19</v>
      </c>
      <c r="C14" s="6">
        <v>0</v>
      </c>
      <c r="D14" s="6">
        <v>4224752684.1</v>
      </c>
      <c r="E14" s="7">
        <f t="shared" si="0"/>
        <v>0</v>
      </c>
      <c r="F14" s="6"/>
      <c r="G14" s="8">
        <f t="shared" si="1"/>
        <v>0</v>
      </c>
    </row>
    <row r="15" ht="23" customHeight="1" spans="1:7">
      <c r="A15" s="6">
        <v>12</v>
      </c>
      <c r="B15" s="6" t="s">
        <v>20</v>
      </c>
      <c r="C15" s="6">
        <v>111815904</v>
      </c>
      <c r="D15" s="6">
        <v>4224752684.1</v>
      </c>
      <c r="E15" s="7">
        <f t="shared" si="0"/>
        <v>0.0264668519936854</v>
      </c>
      <c r="F15" s="6"/>
      <c r="G15" s="8">
        <f t="shared" si="1"/>
        <v>215.403121635808</v>
      </c>
    </row>
    <row r="16" ht="23" customHeight="1" spans="1:7">
      <c r="A16" s="6">
        <v>13</v>
      </c>
      <c r="B16" s="12" t="s">
        <v>21</v>
      </c>
      <c r="C16" s="6">
        <v>7726260</v>
      </c>
      <c r="D16" s="6">
        <v>4224752684.1</v>
      </c>
      <c r="E16" s="7">
        <f t="shared" si="0"/>
        <v>0.0018288076433629</v>
      </c>
      <c r="F16" s="6"/>
      <c r="G16" s="8">
        <f t="shared" si="1"/>
        <v>14.8839338862733</v>
      </c>
    </row>
    <row r="17" ht="23" customHeight="1" spans="1:7">
      <c r="A17" s="6">
        <v>14</v>
      </c>
      <c r="B17" s="12" t="s">
        <v>22</v>
      </c>
      <c r="C17" s="6">
        <v>0</v>
      </c>
      <c r="D17" s="6">
        <v>4224752684.1</v>
      </c>
      <c r="E17" s="7">
        <f t="shared" si="0"/>
        <v>0</v>
      </c>
      <c r="F17" s="6"/>
      <c r="G17" s="8">
        <f t="shared" si="1"/>
        <v>0</v>
      </c>
    </row>
  </sheetData>
  <mergeCells count="2">
    <mergeCell ref="A2:G2"/>
    <mergeCell ref="F4:F1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小麦迪</cp:lastModifiedBy>
  <dcterms:created xsi:type="dcterms:W3CDTF">2006-09-13T11:21:00Z</dcterms:created>
  <dcterms:modified xsi:type="dcterms:W3CDTF">2022-09-14T08:50:30Z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F956F90EFAB9429DB96B1B7CC0492C4A</vt:lpwstr>
  </property>
  <property fmtid="{D5CDD505-2E9C-101B-9397-08002B2CF9AE}" pid="3" name="KSOProductBuildVer">
    <vt:lpwstr>2052-11.1.0.12358</vt:lpwstr>
  </property>
</Properties>
</file>