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900" windowHeight="9367" activeTab="0"/>
  </bookViews>
  <sheets>
    <sheet name="Sheet1" sheetId="1" r:id="rId1"/>
  </sheets>
  <definedNames>
    <definedName name="_xlnm.Print_Titles" localSheetId="0">'Sheet1'!$4:$5</definedName>
  </definedNames>
  <calcPr fullCalcOnLoad="1"/>
</workbook>
</file>

<file path=xl/sharedStrings.xml><?xml version="1.0" encoding="utf-8"?>
<sst xmlns="http://schemas.openxmlformats.org/spreadsheetml/2006/main" count="527" uniqueCount="328">
  <si>
    <t>附件4</t>
  </si>
  <si>
    <t>优化职能职责优化工作流程清单（内部事项“减材料、减环节、减时限”）</t>
  </si>
  <si>
    <t>部门（单位）盖章：内蒙古自治区交通运输厅</t>
  </si>
  <si>
    <t>填表时间：2022.12.17</t>
  </si>
  <si>
    <t>部门
（单位）名称</t>
  </si>
  <si>
    <t>序号</t>
  </si>
  <si>
    <t>事项名称</t>
  </si>
  <si>
    <t>简化办事程序</t>
  </si>
  <si>
    <t>精简办事要件</t>
  </si>
  <si>
    <t>压缩办理时限</t>
  </si>
  <si>
    <t>事项依据</t>
  </si>
  <si>
    <t>备注</t>
  </si>
  <si>
    <t>原办理程序及环节数量</t>
  </si>
  <si>
    <t>精简程序及环节名称</t>
  </si>
  <si>
    <t>精简程序及环节数量</t>
  </si>
  <si>
    <t>现办理程序及环节</t>
  </si>
  <si>
    <t>精简比例（精简程序及环节数量/原程序及环节数量）</t>
  </si>
  <si>
    <t>原要件明细及数量</t>
  </si>
  <si>
    <t>精简要件名称</t>
  </si>
  <si>
    <t>精简要件数量</t>
  </si>
  <si>
    <t>现所需要件明细</t>
  </si>
  <si>
    <t>精简比例（精简要件数量/原要件数量）</t>
  </si>
  <si>
    <t>原办理时限（包括法定办理时限、相关文件规定的办理时限）</t>
  </si>
  <si>
    <t>压缩办理时限（自然日/工作日）</t>
  </si>
  <si>
    <t>现办理时限（自然日/工作日）</t>
  </si>
  <si>
    <t>压缩比例（压缩办理时限数/原办理时限数）</t>
  </si>
  <si>
    <t>内蒙古自治区交通运输厅</t>
  </si>
  <si>
    <t>厅局间联合发文会签文件</t>
  </si>
  <si>
    <t>1.文件签收
2.初审
3.登记
4.提出拟办意见传阅
5.承办处室提出是否有修改意见并提请厅领导会签
6.承办处室反馈</t>
  </si>
  <si>
    <t>1.联合发文稿纸（会签页）
2.联合发文文件</t>
  </si>
  <si>
    <t>7个工作日</t>
  </si>
  <si>
    <t>2个工作日</t>
  </si>
  <si>
    <t>5个工作日</t>
  </si>
  <si>
    <t>《党政机关公文条例》（国务院公报2013年第7号）第五章公文拟制，第二十二条，联合发文由所有联署机关的负责人会签。</t>
  </si>
  <si>
    <t>两案办理</t>
  </si>
  <si>
    <t>1.接收人大建议、政协提案
2.向承办部门交办人大建议、政协提案
3.部门按要求承办人大建议、政协提案
4.收到人大建议、政协提案1个月内与代表、委员沟通
5.收到人大建议、政协提案3个月内答复代表、委员，情况复杂的，最长不超6个月
6.及时办结并存档答复文件
7.按自治区人大、政协要求，在规定时限内将办理和答复情况上传人大建议、政协提案办理平台
8.按自治区人大、政协要求，在规定时限内向自治区人大、政协和政府督查室报送办理工作总结
9.按自治区人大、政协要求，在规定时限内在厅门户网站公开办理和答复情况</t>
  </si>
  <si>
    <t>1.收到人大建议、政协提案1个月内与代表、委员沟通
2.收到人大建议、政协提案3个月内答复代表、委员，情况复杂的，最长不超6个月
3.按自治区人大、政协要求，在规定时限内将办理和答复情况上传人大建议、政协提案办理平台
4.按自治区人大、政协要求，在规定时限内向自治区人大、政协和政府督查室报送办理工作总结</t>
  </si>
  <si>
    <t>1.接收人大建议、政协提案
2.向承办部门交办人大建议、政协提案
3.部门按要求承办人大建议、政协提案，做好与代表、委员的沟通
4.按要求办结并答复代表、委员，存档答复文件
5.按要求，将办理和答复情况上传人大建议、政协提案办理平台，报送办理工作总结，公开办理和答复情况</t>
  </si>
  <si>
    <t>1.与代表、委员沟通情况表
2.建议、提案质量评价表
3.存档文件
4.答复件电子版</t>
  </si>
  <si>
    <t>自治区人大、政协交办建议、提案后，即时接收；
接收建议、提案后，即时向承办部门交办；
承办部门在1个月内与代表、委员沟通，3个月内答复代表、委员，情况复杂的，最长不超6个月；
按自治区人大、政协时限要求上传平台、报送总结、公开办理情况。</t>
  </si>
  <si>
    <t>内蒙古自治区交通运输厅人大建议、政协提案办理工作制度。</t>
  </si>
  <si>
    <t>工程项目档案验收</t>
  </si>
  <si>
    <t>1. 项目法人（建设单位）按照管理权限，向项目主管部门提交验收申请
2.项目主管部门初审后，对接档案行政管理部门及相关单位和部门成立专项验收组，确定验收时间及相关事宜
3.项目主管部门下发组织开展档案验收的通知并组织开展验收
4.项目建管办、施工单位、监理单位分别汇报项目建设概况、项目档案工作情况、项目档案质量审核情况
5.项目档案专项验收组检查项目档案及档案管理情况
6.项目档案专项验收组对项目档案质量进行综合评价
7.项目档案专项验收组形成并宣布项目档案验收意见
8.项目主管部门形成书面验收意见并下发</t>
  </si>
  <si>
    <t>1.专项验收申请报告
2.专项验收申请表
3.自检报告或审查意见
4.建设项目档案案卷目录</t>
  </si>
  <si>
    <t>1.建设项目档案案卷目录</t>
  </si>
  <si>
    <t>1.专项验收申请报告
2.专项验收申请表
3.自检报告或审查意见</t>
  </si>
  <si>
    <t>收到验收申请后20个工作日内组织验收</t>
  </si>
  <si>
    <t>《交通建设项目档案专项验收办法》交办发(2007)436号</t>
  </si>
  <si>
    <t>职称评审</t>
  </si>
  <si>
    <t>1.下发职称评审通知
2.评审人员线上注册申报（通过人社厅系统申报）
3.评审人员线下材料报送（由人社厅、区直相关厅局、各盟市人社部门等负责）
4.评审人员材料收集齐后，组织开展初审工作
5.召开评审会，组织评审
6.公示评审结果
7.公示无异议后，报人社厅备案</t>
  </si>
  <si>
    <t>1.专业技术职务任职资格评审表（使用A4纸，一式2份）
2.专业技术资格送审表（使用A3纸，一式15份）
3.继续教育审验卡原件
4.现专业技术资格证书、聘书
5.近三年的年度考核表
6.公示书面报告（由申报人员所在单位提供）
7.任现职以来的具有代表性的本专业（学科）论文、论著、译著、学术研究报告等理论研究成果（复印件）
8.任现职以来的专业技术成果及其获奖情况、专业技术项目完成情况、高新技术成果转化情况以及新产品开发、推广等方面的资料（复印件）
9.任现职以来的专业技术工作业绩总结报告
10.有关职业资格证书
11.其他有关材料</t>
  </si>
  <si>
    <t>职称评审材料初审：
3个工作日/50份</t>
  </si>
  <si>
    <t>2个工作日/50份</t>
  </si>
  <si>
    <t>1个工作日/50份</t>
  </si>
  <si>
    <t>《内蒙古自治区人力资源社会保障厅关于做好2022年全区职称评审工作的通知》(内人社办发〔2022〕63号）《内蒙古自治区交通运输厅关于开展2022年度公路、汽运工程系列专业技术资格评审的通知》(内交发〔2022〕340号）</t>
  </si>
  <si>
    <t>人才评选推荐</t>
  </si>
  <si>
    <t>1.部署推荐工作
2.收集汇总推荐材料
3.材料初审
4.提出初步推荐人选
5.集体研究确定推荐人选
6.公示同时征求相关部门意见
7.报送推荐人选及相关材料</t>
  </si>
  <si>
    <t>1.人选推荐表及佐证材料
2.厅推荐意见
3.公示材料
4.征求意见情况材料</t>
  </si>
  <si>
    <t>15个工作日（不含征求其他单位意见时间）</t>
  </si>
  <si>
    <t>10个工作日（不含征求其他单位意见时间）</t>
  </si>
  <si>
    <t>内蒙古自治区党委组织部《关于开展第十二批“草原英才”申报评审工作的通知》（内组通字〔2022〕33号）等</t>
  </si>
  <si>
    <t>公平竞争审查</t>
  </si>
  <si>
    <t>1.收件
2.征求法律顾问意见
3.出具意见并送达</t>
  </si>
  <si>
    <t>1.文件草案
2.起草说明和制定依据
3.征求意见和意见采纳情况
4.公平竞争情况说明</t>
  </si>
  <si>
    <t>3个工作日</t>
  </si>
  <si>
    <t>1.《国务院关于在市场体系建设中建立公平竞争审查制度的意见》（国发〔2016〕34号）“三、科学建立公平竞争审查制度（一）审查对象。行政机关和法律、法规授权的具有管理公共事务职能的组织（以下统称政策制定机关）制定市场准入、产业发展、招商引资、招标投标、政府采购、经营行为规范、资质标准等涉及市场主体经济活动的规章、规范性文件和其他政策措施，应当进行公平竞争审查。行政法规和国务院制定的其他政策措施、地方性法规，起草部门应当在起草过程中进行公平竞争审查。未进行自我审查的，不得提交审议。”
2.《内蒙古自治区人民政府关于在市场体系中建立公平竞争审查制度的实施意见》（内政发〔2017〕15 号）“二、明确公平竞争审查制度内容
（一）审查范围。自治区各级行政机关和法律、法规授权的具有管理公共事务职能的组织（以下统称政策制定机关）制定市场准入、产业发展、招商引资、招标投标、政府采购、经营行为规范、资质标准等涉及市场主体经济活动的政府规章、规范性文件和其他政策措施等相关文件（以下统称政策措施文件），应当进行公平竞争审查。
（二）审查主体。以各级人民政府或政府办公厅（室）名义印发的政策措施文件，由起草部门负责审查。以各部门名义印发的政策措施文件，由制定部门负责自行审查。以多个部门名义联合印发的政策措施文件，由牵头部门负责审查，其他部门配合。
”
3.《交通运输部关于印发〈交通运输部行政规范性文件制定和管理办法〉的通知》（交办发〔2018〕164 号）“第六条 部办公厅负责行政规范性文件的审核、登记、编号、印制、组织清理等工作；部法制司负责行政规范性文件的合法性和公平竞争审核等工作；部内司局负责职责范围内行政规范性文件的起草、公布、解释、评估、修改和清理等具体工作。”
4.《公平竞争审查制度实施细则》（国市监反垄规〔2021〕2 号）“第二条 行政机关以及法律、法规授权的具有管理公共事务职能的组织（以下统称政策制定机关），在制定市场准入和退出、产业发展、招商引资、招标投标、政府采购、经营行为规范、资质标准等涉及市场主体经济活动的规章、规范性文件、其他政策性文件以及“一事一议”形式的具体政策措施（以下统称政策措施）时，应当进行公平竞争审查，评估对市场竞争的影响，防止排除、限制市场竞争。经公平竞争审查认为不具有排除、限制竞争效果或者符合例外规定的，可以实施；具有排除、限制竞争效果且不符合例外规定的，应当不予出台或者调整至符合相关要求后出台；未经公平竞争审查的，不得出台。”</t>
  </si>
  <si>
    <t>权责清单管理</t>
  </si>
  <si>
    <t>1.按照自治区人民政府及政务服务局部署，发布调整权责清单通知，各单位、部门报送各领域权责清单送审稿
2.汇总各部门、单位意见，初步审核后形成初稿
3.征求各盟市、各单位、各处室意见
4.向全社会征求意见
5.专家论证、风险评估
6.法律顾问出具法律意见书
7.出具合法性审查、公平竞争审查意见
8.厅务会审议
9.向政务服务局报送审议稿</t>
  </si>
  <si>
    <t>1.各单位部门权责清单送审稿</t>
  </si>
  <si>
    <t>一般为90个工作日</t>
  </si>
  <si>
    <t>30个工作日</t>
  </si>
  <si>
    <t>60个工作日</t>
  </si>
  <si>
    <t>《内蒙古自治区行政权力监督管理办法》（内蒙古自治区人民政府令第208号）
    第六条 ：各级行政机关按照法律、法规、规章的规定编制行政权力清单和制定配套文件，经本级人民政府法制机构审核并报本级人民政府同意后，按照《中华人民共和国政府信息公开条例》规定，通过政府门户网站及其他有效载体向社会公布。
    行政权力清单应当明确行政权力的项目名称、设定依据、实施机构等内容。
    第十条：各级人民政府法制机构应当协调本级行政机关及时对行政权力清单进行清理，并每隔两年进行一次集中清理。</t>
  </si>
  <si>
    <t>执法事项目录管理</t>
  </si>
  <si>
    <t>1.按照自治区人民政府及政务服务局部署，发布综合执法指导目录通知，各单位、部门报送各领域综合执法指导目录送审稿
2.汇总各部门、单位意见，初步审核后形成初稿
3.征求各盟市、各单位、各处室意见
4.向全社会征求意见
5.专家论证、风险评估
6.法律顾问出具法律意见书
7.出具合法性审查、公平竞争审查意见
8.厅务会审议
9.印发实施</t>
  </si>
  <si>
    <t>1.各单位部门综合执法指导目录送审稿</t>
  </si>
  <si>
    <t>《国务院办公厅关于交通运输综合行政执法有关事项的通知》（国办函〔2020〕123号）第二部分：“各省、自治区、直辖市可根据法律、行政法规、部门规章立改废释和地方立法等情况，进行补充、细化和完善，建立动态调整和长效管理机制。”</t>
  </si>
  <si>
    <t>下达公路建设项目年度计划及建设任务</t>
  </si>
  <si>
    <t>1.财政厅下达预算资金文件
2.向各盟市（单位）下达计划和任务</t>
  </si>
  <si>
    <t>1.财政厅下达预算资金文件</t>
  </si>
  <si>
    <t>10个自然日</t>
  </si>
  <si>
    <t>3个自然日</t>
  </si>
  <si>
    <t>7个自然日</t>
  </si>
  <si>
    <t>《内蒙古自治区交通运输厅职能配置、内设机构和人员编制规定》第四条第四项 提出相关固定资产投资规模和方向</t>
  </si>
  <si>
    <t>报送普通省道和农村公路年度建设目标任务</t>
  </si>
  <si>
    <t>1.启动报送普通省道和农村公路年度建设目标任务
2.各盟市报送普通省道和农村公路年度建设目标任务
3.梳理汇总，并与相关处室进行对接
4.根据对接后的意见，完善普通省道和农村公路年度建设目标任务，并征求相关处室、厅领导意见
5.提交厅党组会研究讨论
6.讨论通过后行文上报</t>
  </si>
  <si>
    <t>1.各盟市报送的普通省道和农村公路建设目标任务</t>
  </si>
  <si>
    <t>35个自然日</t>
  </si>
  <si>
    <t>5个自然日</t>
  </si>
  <si>
    <t>30个自然日</t>
  </si>
  <si>
    <t>《交通运输部办公厅关于编制2023年交通运输固定资产投资建议计划的通知》“三、报送2023年普通省道和农村公路建设目标任务”</t>
  </si>
  <si>
    <t>根据交通运输部来文要求进行报送</t>
  </si>
  <si>
    <t>收费公路项目建设模式建议</t>
  </si>
  <si>
    <t>1.项目所在盟市政府（行署）上报自治区人民政府的项目建设模式请示文件
2.征求发改委、财政厅等部门关于项目建设模式的意见
3.交通运输厅研究意见，取得一致意见后，代自治区人民政府草拟项目建设模式批复代拟稿
4.征求发改委、财政厅等部门关于项目建设模式批复代拟稿意见
5.取得一致意见后，履行交通运输厅厅发文程序
6.申请合法性审查、公平竞争性审查
7.组织上报自治区人民政府</t>
  </si>
  <si>
    <t>1.项目所在盟市政府（行署）上报自治区人民政府的项目建设模式请示文件
2.发改委、财政厅等部门关于项目建设模式的反馈意见
3.发改委、财政厅等部门关于项目建设模式批复代拟稿的反馈意见
4.项目建设模式批复代拟稿</t>
  </si>
  <si>
    <t>45个工作日</t>
  </si>
  <si>
    <t>10个工作日</t>
  </si>
  <si>
    <t>35个工作日</t>
  </si>
  <si>
    <t>《内蒙古自治区公路条例》（2022年修正）第三十三条自治区人民政府交通运输主管部门应当根据国家和自治区公路发展规划，提出拟建收费公路项目方案，报自治区人民政府批准。拟建收费公路项目方案包括收费公路的建设规模、技术等级、投资估算、经营性质、收费标准、收费期限、收费站点设置等内容。</t>
  </si>
  <si>
    <t>提出自治区年度固定资产投资规模和方向</t>
  </si>
  <si>
    <t>1.启动计划编制
2.各盟市（单位）报送公路等建设项目建议计划
3.梳理汇总计划，并对项目进行初步审核，形成计划初稿
4.与相关处室进行初步对接
5.与各盟市（单位）进行计划对接，再次确认
6.各盟市（单位）再次研究后完善建议计划
7.根据对接后的意见，完善建设计划，并征求相关处室、厅领导意见
8.提交厅党组会研究讨论
9.确定后及时向各盟市（单位）下达年度建设投资目标</t>
  </si>
  <si>
    <t>1.各盟市（单位）报送的公路等建设项目建议计划</t>
  </si>
  <si>
    <t>60个自然日</t>
  </si>
  <si>
    <t>50个自然日</t>
  </si>
  <si>
    <t>收费公路专项债券发行项目入库填报</t>
  </si>
  <si>
    <t>1.根据自治区发改委文件要求安排各相关盟市（单位）梳理需使用债券资金的项目和资金需求
2.各相关盟市（单位）报送需使用债券资金的项目和资金需求
3.梳理汇总需求情况，对项目进行初步审核，形成初步意见
4.与相关处室进行初步对接
5.完善需求计划，并征求相关处室、厅领导意见
6.研究确定后，通过自治区发改委平台系统录入项目入库需求</t>
  </si>
  <si>
    <t>1.各相关盟市（单位）报送的需使用债券资金的项目和资金需求</t>
  </si>
  <si>
    <t>20个自然日</t>
  </si>
  <si>
    <t>15个自然日</t>
  </si>
  <si>
    <t>《内蒙古自治区财政厅 发展和改革委员会关于做好专项债券项目储备发行使用工作的通知》“二、滚动更新做实专项债券项目储备”</t>
  </si>
  <si>
    <t>根据自治区发改委来文要求时间报送</t>
  </si>
  <si>
    <t>公路水路交通发展规划编制</t>
  </si>
  <si>
    <t>1.启动规划编制
2.政府采购办理
3.招标确定编制单位
4.起草规划大纲及编制方案
5.资料收集和意见征集
6.相关调研
7.开展专题研究
8.编制规划研究报告
9.征求意见
10.厅会议研究
11.修改完善
12.专家评审
13.规划衔接
14.再次征求意见
15.公开征求意见
16.形成规划审议稿
17.厅会议审议
18.报自治区审批审定
19.规划印发
20.规划解读</t>
  </si>
  <si>
    <t>将资料收集和意见征集、相关调研、开展专题研究专题3个环节同步开展，将再次征求意见与公开征求意见2个环节同步开展，将修改完善、专家评审、规划衔接3个环节同步开展</t>
  </si>
  <si>
    <t>1.启动规划编制
2.政府采购办理
3.招标确定编制单位
4.起草规划大纲及编制方案
5.资料收集和意见征集，相关调研，开展专题研究
6.编制规划研究报告
7.征求意见，再次征求意见
8.厅会议研究
9.修改完善，专家评审，规划衔接
10.公开征求意见
11.形成规划审议稿
12.厅会议审议
13.报自治区审批审定
14.规划印发
15.规划解读</t>
  </si>
  <si>
    <t>《内蒙古自治区交通运输厅职能配置、内设机构和人员编制规定》第三条第一项 会同相关部门拟订综合交通运输发展规划</t>
  </si>
  <si>
    <t>综合交通五年规划、中长期发展规划编制</t>
  </si>
  <si>
    <t>1.启动规划编制
2.政府采购办理
3.招标确定编制单位
4.起草规划大纲及编制方案
5.资料收集和意见征集
6.相关调研
7.组织发改、邮政等部门开展专题研究
8.编制规划研究报告
9.征求意见
10.厅会议研究
11.修改完善
12.专家评审
13.规划衔接
14.再次征求意见
15.公开征求意见
16.形成规划审议稿
17.厅会议审议
18.报自治区审批审定
19.规划印发
20.规划解读</t>
  </si>
  <si>
    <t>列入国家和自治区规划的自治区本级公路建设项目工程可行性研究报告行业审查</t>
  </si>
  <si>
    <t>1.项目单位上报项目工可研报告审查申请
2.确定项目工可研报告咨询单位
3.交通运输厅组织项目工可研报告行业初步审查
4.项目单位向交通运输厅报送提请交通运输部审查的请示
5.交通运输厅向交通运输部上报工可研报告行业审查请示</t>
  </si>
  <si>
    <t>1.确定咨询单位</t>
  </si>
  <si>
    <t>1.项目单位上报项目工可研报告审查申请
2.交通运输厅组织项目工可研报告行业初步审查
3.项目单位向交通运输厅报送提请交通运输部审查的请示
4.交通运输厅向交通运输部上报工可研报告行业审查请示</t>
  </si>
  <si>
    <t>1.项目单位上报项目工可研报告审查申请文件
2.项目单位向交通运输厅报送提请交通运输部审查的申请文件</t>
  </si>
  <si>
    <t>无法定办理时限，60工作日（不包含项目工可研修改、前期要件办理时间）</t>
  </si>
  <si>
    <t>20工作日</t>
  </si>
  <si>
    <t>40工作日</t>
  </si>
  <si>
    <t>《公路建设监督管理办法》（交通运输部令2021年第11号）第六条 除应当由交通部实施的监督管理职责外，省级人民政府交通主管部门依据职责负责本行政区域内公路建设项目的监督管理，具体负责本行政区域内的国家高速公路网建设项目、交通部和省级人民政府确定的其他重点公路建设项目的监督管理。</t>
  </si>
  <si>
    <t>列入国家和自治区规划的各盟市国道、省道和跨盟市的公路建设项目工程可行性研究报告行业审查</t>
  </si>
  <si>
    <t>1.盟市交通运输局上报项目工可研报告审查申请
2.确定项目工可研咨询单位
3.交通运输厅组织工可研报告行业审查
4.盟市交通运输局向交通运输厅上报申请出具项目工可研报告行业审查意见的请示
5.交通运输厅出具项目工可研报告行业审查意见</t>
  </si>
  <si>
    <t>1.盟市交通运输局上报项目工可研报告审查申请
2.交通运输厅组织工可研报告行业审查
3.盟市交通运输局向交通运输厅上报申请出具项目工可研报告行业审查意见的请示
4.交通运输厅出具项目工可研报告行业审查意见</t>
  </si>
  <si>
    <t>1.盟市交通运输局上报项目工可研报告审查申请文件
2.盟市交通运输局向交通运输厅上报申请出具项目工可研报告行业审查意见的申请文件</t>
  </si>
  <si>
    <t>无法定办理时限，60个工作日（不包含项目工可研修改、前期要件办理时间）</t>
  </si>
  <si>
    <t>公路从业企业信用评价</t>
  </si>
  <si>
    <t>1.发布评价通知
2.项目办基础评价
3.盟市汇总、复核、评价、上报
4.公示参评项目、企业信息
5.厅汇总、审核、计算综合得分、确定等级
6.公示评价结果
7.公布评价结果
8.上报交通运输部</t>
  </si>
  <si>
    <t>1.盟市评价结果</t>
  </si>
  <si>
    <t>每年3月底前报部</t>
  </si>
  <si>
    <t>6日</t>
  </si>
  <si>
    <t>每年3月25日前报部</t>
  </si>
  <si>
    <t>1、《公路设计企业信用评价规则（试行）》（交公路发〔2013〕636号）
第六条 省级交通运输主管部门负责本行政区域内公路设计企业的信用评价管理工作。主要职责是：（一）制定本行政区域公路设计企业信用评价实施细则并组织实施；（二）对在本行政区域内从业的公路设计企业进行省级综合评价；（三）指导本行政区域内公路设计企业信用评价相关部门、机构的管理工作。
2、《公路施工企业信用评价规则（试行）》（交公路规〔2021〕4号）
第六条  省级交通运输主管部门负责本行政区域内公路施工企业的信用评价管理工作。主要职责是：（一）制定本行政区域公路施工企业信用评价实施细则并组织实施；（二）对在本行政区域内从业的公路施工企业进行省级综合评价。
3、《公路水运工程监理信用评价办法》（交质监发〔2012〕774号）
第八条　信用评价工作实行统一管理、分级负责。
　　交通运输部负责全国范围内从业的监理企业和监理工程师的信用评价管理工作，交通运输部质量监督机构负责对具体信用评价工作进行指导并负责综合信用评价。
　　省级交通运输主管部门负责在本地区从业的监理企业和监理工程师的信用评价管理工作，省级交通运输质量监督机构负责本地区信用评价的具体工作。
　　项目业主负责本项目监理企业和监理工程师的信用评价初评工作。
　　监理企业负责本企业信用评价申报以及相关基本信息录入工作。</t>
  </si>
  <si>
    <t>自治区公路建设项目评标专家入库管理</t>
  </si>
  <si>
    <t>1.初审
2.复审
3.培训
4.考试
5.确定入库名单
6.公示
7.入库</t>
  </si>
  <si>
    <t>1.网上申请</t>
  </si>
  <si>
    <t>复审一般15日内完成</t>
  </si>
  <si>
    <t>8日</t>
  </si>
  <si>
    <t>复审7日内完成</t>
  </si>
  <si>
    <t>《公路建设项目评标专家库管理办法》（交公路发〔2011〕797号）
第五条　省级交通运输主管部门负责本行政区域内公路建设项目评标专家库的监督管理工作，主要职责是：
　　（一）贯彻执行国家有关法律、法规、规章，结合实际情况，制定本行政区域内公路建设项目评标专家库管理制度，并报国务院交通运输主管部门备案；
　　（二）更新、维护并管理省级公路建设项目评标专家库及专家库管理系统；
　　（三）监督管理国家公路建设项目评标专家库的专家抽取活动；
　　（四）依法受理投诉，查处本行政区域内相关违法行为；
　　（五）法律、法规、规章规定的其他职责。</t>
  </si>
  <si>
    <t>公路建设项目投诉处理</t>
  </si>
  <si>
    <t>1.受理
2.调查
3.作出处理决定
4.公布</t>
  </si>
  <si>
    <t>1.投诉书</t>
  </si>
  <si>
    <t>60日</t>
  </si>
  <si>
    <t>30日</t>
  </si>
  <si>
    <t>《内蒙古自治区公路工程建设项目投诉处理办法》（内交发〔2021〕884号）
第四条 自治区交通运输厅负责全区公路工程建设项目投诉处理工作的监督、指导、协调。各盟市交通运输局负责辖区内公路工程建设项目投诉处理工作的监督、指导、协调。
第六条 公路工程建设项目投诉原则上由对被投诉项目负有相应监管职责的交通运输行政监督部门受理。
（一）国家高速公路网项目及自治区确定的部分重大项目的投诉，一般由自治区交通运输行政监督部门负责受理，依法作出处理决定。
（二）地方高速公路和普通国省道项目的投诉，一般由项目所在地盟市交通运输行政监督部门负责受理，依法作出处理决定。
（三）农村牧区公路的投诉，一般由项目所在地旗县（市区）交通运输行政监督部门负责受理，依法作出处理决定。</t>
  </si>
  <si>
    <t>公路从业企业基本信息及公路建设项目信息核备</t>
  </si>
  <si>
    <t>1.受理
2.移交相关盟市或高速集团、公投公司
3.企业递交纸质资料
4.盟市接收纸质材料后进行审核</t>
  </si>
  <si>
    <t>1.受理
2.递交纸质资料</t>
  </si>
  <si>
    <t>1.移交
2.审核</t>
  </si>
  <si>
    <t>要求企业提供彩色复印件并逐页加盖企业公章
1.企业营业执照
2.企业资质证书
3.企业承诺书
4.授权书
5.中标通知书
6.合同
7.交竣工验收证书</t>
  </si>
  <si>
    <t>不再强制要求企业提供纸质复印件，可提供电子版材料</t>
  </si>
  <si>
    <t>即办件</t>
  </si>
  <si>
    <t>企业上传信息后即转盟市交通运输局。盟市交通运输局收到资料后核实无误即刻</t>
  </si>
  <si>
    <t>《公路建设市场信用信息管理办法》（交公路规【2021】3号）第七条 省级省级交通运输主管部门负责本行政区域内的公路建设市场信用信息的管理工作</t>
  </si>
  <si>
    <t>协助住建厅对公路施工企业资质进行审核</t>
  </si>
  <si>
    <t>1.受理
2.审核
3.分管厅长签字盖章回复资质审核表反馈住建厅</t>
  </si>
  <si>
    <t>1.住建厅移交的施工企业申报表</t>
  </si>
  <si>
    <t>20日</t>
  </si>
  <si>
    <t>5日</t>
  </si>
  <si>
    <t>收到住建厅转交的企业申报完整资料15工作日内</t>
  </si>
  <si>
    <t>《建设工程勘察设计资质管理规定》第四条省、自治区、直辖市人民政府建设主管部门负责本行政区域内建设工程勘察、工程设计资质的统一监督管理。省、自治区、直辖市人民政府交通、水利、信息产业等有关部门配合同级建设主管部门实施本行政区域内相应行业的建设工程勘察、工程设计资质管理工作。</t>
  </si>
  <si>
    <t>对申报自治区“草原杯”工程质量奖评选的公路建设项目进行初审和推荐</t>
  </si>
  <si>
    <t>1.收到住建厅的“草原杯”评选通知后起正式公文
2.转发各盟市交通运输局及高速集团、公投公司
3.接到上报的申报材料后，建设管理处与质监站对材料进行初审，满足条件后向分管领导进行报告，同意后在申报表中加盖公章
4.在住建厅“草原杯”上报评选截止日前将通过初审的项目统一上报。</t>
  </si>
  <si>
    <t>1.收到住建厅的“草原杯”评选通知后，第一时间通过网络、工作群等进行通知，不再通过正式公文转发</t>
  </si>
  <si>
    <t>1.收到住建厅的“草原杯”评选通知后，第一时间通知各盟市交通运输局及高速集团、公投公司
2.接到上报的申报材料后，建设管理处与质监站对材料进行会审，满足条件后向分管领导进行报告，同意后在申报表中加盖公章
3.在住建厅“草原杯”上报评选截止日前将通过初审的项目统一上报</t>
  </si>
  <si>
    <t>（一）《内蒙古自治区”草原杯”工程质量奖申报表》1份； 
（二）申报附件资料1套，主要包括：
1．申报工程的基本情况； 
2．工程竣工验收报告、消防验收意见（备案凭证）以及该工程主要承建单位的项目负责人和监理单位的项目负责人（总监理工程师）执业资格证书，参与申报的参建单位需提供专业分包合同和参建单位的项目负责人执业资格证书； 
3．体现工程质量、技术指标、经济社会效益达到地区或行业领先水平的文字说明资料， 
4．体现工程建设过程中及建成后质量控制成果的工程彩色数码照片 10-15 张和 5-8 分钟工程创优展示视频等影像资料； 
5．对在申报中采用装配式建筑、应用BIM技术、使用绿色建材、获得安全文明施工标准化示范工地、绿色建筑标识的工程，应提供佐证资料。</t>
  </si>
  <si>
    <t>收到完整的申报资料10个工作日</t>
  </si>
  <si>
    <t>收到完整的申报资料5个工作日内</t>
  </si>
  <si>
    <t>1.《内蒙古自治区“草原杯”工程质量奖评选办法》（内建质〔2021〕100号）；
2.内蒙古自治区住房和城乡建设厅关于开展2021年度内蒙古自治区“草原杯”工程质量奖评选工作的通知（内建质〔2022〕20号）（一）初审和推荐：企业申报工程属住宅、公共建筑、 市政、园林工程的，申报单位应当向工程所在地盟市住建主管部门申请初审和推荐；申报工程属工业、电力、交通、水利等行业工程的，申报单位应当向工程所属行业主管部门申请初审和推荐；其他工程项目可直接向自治区住房和城乡建设厅进行申报。</t>
  </si>
  <si>
    <t>对申报“平安工地”冠名的公路建设项目进行初审和推荐</t>
  </si>
  <si>
    <t>1.收到交通运输部开展当年评比文件，发文通知盟市、公司组织各参建单位进行申报
2.各盟市、公司组织项目填表申报
3.盟市、公司汇总管理权限内申报的项目材料报厅
4.将报送的项目材料审核后将符合条件的项目清单征求应急、工会意见
5.与应急、工会达成一致后将审核结果在截至日期前报部</t>
  </si>
  <si>
    <t>收到交通运输部文件后通过工作群通知各盟市、公司，由在建项目自行填写表格申报，不再由盟市、公司汇总报送。</t>
  </si>
  <si>
    <t>1.收到交通运输部开展当年评比文件，通知并组织各参建单位进行申报
2.将报送的项目材料审核后将符合条件的项目清单征求应急、工会意见
3.与应急、工会达成一致后将审核结果在截至日期前报部</t>
  </si>
  <si>
    <t>1.由在建项目填报冠名申请表（报送、复核均针对同一报表进行）</t>
  </si>
  <si>
    <t>收到完整的申报材料20个工作日内完成初步审核、筛选（不含征求应急厅、总工会意见时间）</t>
  </si>
  <si>
    <t>收到完整的申报材料10个工作日内完成初步审核、筛选（不含征求应急厅、总工会意见时间）</t>
  </si>
  <si>
    <t>法律法规：
1.《中华人民共和国安全生产法》
2.《建设工程安全生产管理条例》
办法及上级文件：
1.交通运输部《公路水运工程安全生产监督管理办法》
2.交通运输部《公路水运工程平安工地建设管理办法》及评价标准，第二十条　省级交通运输主管部门应定期总结分析本地区平安工地建设管理情况，并将平安工地建设成效显著的项目树为典型，及时推广经验，加大宣传力度，通过信用加分等方式予以鼓励。
3.全国评比达标表彰工作协调小组办公室《关于公布第二批全国创建示范活动保留项目目录的通告》，目录第64项。</t>
  </si>
  <si>
    <t>对交通运输部、其他省份交通运输厅疑为虚假业绩的情况进行核查</t>
  </si>
  <si>
    <t>1.收文
2.发文相关盟市、公司进行审核
3.反馈</t>
  </si>
  <si>
    <t>1.相关部门来文</t>
  </si>
  <si>
    <t>15日</t>
  </si>
  <si>
    <t>《公路建设市场信用信息管理办法》（交公路规【2021】3号）第二十三条 公路建设市场信用信息接受社会监督，任何单位和个人发现从业单位基本信息虚假的，均可向负责公布从业单位基本信息的交通运输主管部门举报  第二十四条 省级及以上交通运输主管部门查实从业单位填报信息虚假的，即列入不良行为信息，并按相关评价规则扣减其信用评价得分</t>
  </si>
  <si>
    <t>服务区星级评定</t>
  </si>
  <si>
    <t>1.申报服务区开展自评
2.申报服务区名称及等级
3.组织专家现场评选
4.提交评选结果</t>
  </si>
  <si>
    <t>1.申报服务区开展自评</t>
  </si>
  <si>
    <t>1.申报服务区名称及等级
2.组织专家现场评选
3.提交评选结果</t>
  </si>
  <si>
    <t>1.申报服务区名称及等级
2.申报服务区详细资料</t>
  </si>
  <si>
    <t>1.申报服务区详细资料</t>
  </si>
  <si>
    <t>1.申报服务区名称及等级</t>
  </si>
  <si>
    <t>《交通运输部关于印发全国高速公路服务区服务质量等级评定办法（试行）的通知》（交公路发〔2015〕29号）
    第十条 全国高速公路服务区服务质量等级评定工作归口交通运输部公路局管理。具体组织实施工作由中国公路学会会同各省、自治区、直辖市交通运输主管部门负责。
   第十三条 全国高速公路服务区服务质量等级评定工作每两年开展一次，不收取评定费用。</t>
  </si>
  <si>
    <t>“四好农村路”示范创建</t>
  </si>
  <si>
    <t>1.联合财政等4厅局下发文件
2.盟市上报示范创建资料
3.对示范创建资料进行核查
4.实地核查
5.联合评审
6.厅党组会议研究及公示
7.联合下发认定文件</t>
  </si>
  <si>
    <t>1.旗县“四好农村路”示范创建申报表
2.盟市“四好农村路”示范创建复核及申报文件。
3.旗县“四好农村路”示范创建考评资料。</t>
  </si>
  <si>
    <t>110自然日</t>
  </si>
  <si>
    <t>40自然日</t>
  </si>
  <si>
    <t>70自然日</t>
  </si>
  <si>
    <r>
      <t>《交通运输部 财政部 农业农村部 国家邮政局 国家乡村振兴局关于印发&lt;“四好农村路”全国示范县创建管理办法&gt;的通知》（交公路发〔2022〕111号）
    第五条</t>
    </r>
    <r>
      <rPr>
        <sz val="10"/>
        <color indexed="8"/>
        <rFont val="Times New Roman"/>
        <family val="1"/>
      </rPr>
      <t> </t>
    </r>
    <r>
      <rPr>
        <sz val="10"/>
        <color indexed="8"/>
        <rFont val="仿宋_GB2312"/>
        <family val="3"/>
      </rPr>
      <t xml:space="preserve"> 交通运输部联合财政部、农业农村部、国家邮政局、国家乡村振兴局负责组织示范县创建工作，建立完善创建指标评分体系和管理制度，加强对创建工作的政策引领和监督指导。
   省、市级交通运输、财政、农业农村、邮政管理、乡村振兴部门负责指导、监督相关县（区、市）开展示范县创建，加强工作协调、政策保障和资金支持。县级人民政府负责示范县创建具体工作。</t>
    </r>
  </si>
  <si>
    <t>公路养护管理发展规划</t>
  </si>
  <si>
    <t>1.启动规划编制
2.政府采购办理
3.招标确定编制单位
4.起草规划大纲及编制方案
5.资料收集
6.相关调研
7.开展专题研究
8.编制规划研究报告
9.征求意见
10.会议研究
11.修改完善
12.规划衔接
13.再次征求意见
14.专家评审
15.形成规划审议稿
16.厅会议审议
17.规划印发
18.规划解读</t>
  </si>
  <si>
    <t>将资料收集、相关调研、开展专题研究专题3个环节同步开展，将修改完善、规划衔接、专家评审、再次征求意见4个环节同步开展，可缩减5个环节。</t>
  </si>
  <si>
    <t>1.启动规划编制
2.政府采购办理
3.招标确定编制单位
4.起草规划大纲及编制方案
5.开展专题研究
6.编制规划研究报告
7.征求意见
8.会议研究
9.修改完善
10.形成规划审议稿
11.厅会议审议
12.规划印发
13.规划解读</t>
  </si>
  <si>
    <t>《交通运输部关于印发&lt;“十四五”公路养护管理发展纲要&gt;的通知》（交公路发〔2022〕46号）
（二十）加强党的全面领导。
坚持和加强党的全面领导，发挥党建引领作用，将党的领导贯穿公路养护管理全过程。引导地方各级政府及其交通运输主管部门高度重视公路养护管理工作，坚持目标导向、问题导向，结合实际，制定本地区“十四五”公路养护管理规划或纲要，加强监督管理，及时评估总结，切实推进重点任务的落实。</t>
  </si>
  <si>
    <t>开展公路养护工程设计审查工作</t>
  </si>
  <si>
    <t>1.接收设计文件
2.开展技术咨询
3.组织专家审查
4.提交审查意见</t>
  </si>
  <si>
    <t>1.盟市交通运输主管部门出具的初审意见
2.设计文件
3.咨询意见</t>
  </si>
  <si>
    <t>养护工程设计审批无相关要求，参照公路建设项目提供要件齐全后20个工作日内完成。（不含外业验收及专家评审时间）</t>
  </si>
  <si>
    <t>18个工作日</t>
  </si>
  <si>
    <t>《交通运输部关于印发&lt;公路养护工程管理办法&gt;的通知》（交公路发〔2018〕33号）
  第五条　养护工程管理工作实行统一领导、分级负责。
  交通运输部负责全国养护工程管理工作的指导和监督。
  地方各级交通运输主管部门或公路管理机构，依据省级人民政府确定的对国道和省道的管理职责，主管本行政区域内的养护工程管理工作。
   第三十四条　养护工程设计文件应当通过审查或审批后方可使用。
   第五十三条　省级交通运输主管部门可根据本办法制定实施办法。</t>
  </si>
  <si>
    <t>收费公路鉴定与验收</t>
  </si>
  <si>
    <t>1.盟市报送对收费公路鉴定验收申请</t>
  </si>
  <si>
    <t>原平均检查时间在30个工作日</t>
  </si>
  <si>
    <t>减少5个工作日</t>
  </si>
  <si>
    <t>25个工作日</t>
  </si>
  <si>
    <t>《收费公路管理条例》(2004年8月18日国务院第61次常务会议通过；国务院令第417号)      
    第三十八条  收费公路终止收费前6个月，省、自治区、直辖市人民政府交通主管部门应当对收费公路进行鉴定和验收。经鉴定和验收，公路符合取得收费公路权益时核定的技术等级和标准的，收费公路经营管理者方可按照国家有关规定向交通主管部门办理公路移交手续；不符合取得收费公路权益时核定的技术等级和标准的，收费公路经营管理者应当在交通主管部门确定的期限内进行养护，达到要求后，方可按照规定办理公路移交手续。 
    第四十一条  收费公路经营管理者应当按照国务院交通主管部门和省、自治区、直辖市人民政府交通主管部门的要求，及时提供统计资料和有关情况。</t>
  </si>
  <si>
    <t>明确全区公路路段的路政管辖权</t>
  </si>
  <si>
    <t>1.盟市报送管辖路段申请</t>
  </si>
  <si>
    <t>原平均检查时间在15个工作日</t>
  </si>
  <si>
    <t>减少3个工作日</t>
  </si>
  <si>
    <t>12个工作日</t>
  </si>
  <si>
    <t>《中华人民共和国公路法》第八条第二款 县级以上地方人民政府交通主管部门主管本行政区域内的公路工作;但是，县级以上地方人民政府交通主管部门对国道、省道的管理、监督职责，由省、自治区、直辖市人民政府确定。</t>
  </si>
  <si>
    <t>全区公路路政管理工作的监督考核</t>
  </si>
  <si>
    <t>1.下发文件
2.开展监督考核
3.形成监督考核结果</t>
  </si>
  <si>
    <t>1、监督考核通知文件
2、监督考核结果</t>
  </si>
  <si>
    <t>原平均检查时间在15日</t>
  </si>
  <si>
    <t>减少3日</t>
  </si>
  <si>
    <t>检查时间压缩至12日内</t>
  </si>
  <si>
    <t>《中华人民共和国公路法》第六十九条 交通主管部门、公路管理机构依法对有关公路的法律、法规执行情况进行监督检查。</t>
  </si>
  <si>
    <t>多式联运示范项目申报</t>
  </si>
  <si>
    <t>1.启动申报
2.实施方案收集
3.会同发改委审核材料
4.实地勘察
5.报交通运输部。</t>
  </si>
  <si>
    <t>1.多式联运示范工程实施方案
2.牵头及参与企业（单位）的企业法人营业执照或事业单位机构代码证（复印件加盖单位公章）
3.相关经营许可资质、备案证明或其他资格证明（复印件）
4.若申报项目中包含在建或改建枢纽站场内容的，应提供枢纽站场前期建设进展情况材料（复印件），主要包括：
①实行审批管理的投资项目提供可行性研究报告批复文件，实行核准管理的投资项目提供申请报告核准文件，实行备案管理的投资项目提供备案意见
②城乡规划行政主管部门出具的建设用地规划许可证、建设工程规划许可证。
③国土资源行政主管部门出具的项目土地权属关系相关证明材料，包括：国有土地使用证或国有建设用地划拨决定书或国有土地使用权成交确认书或国有土地使用权出让合同。
④建设行政主管部门出具的建筑施工许可证
5.联合申报企业所签署的合作协议以及前期合作业务开展说明性文件
6.其他证明企业实力或基础条件的材料。</t>
  </si>
  <si>
    <t>45个自然日</t>
  </si>
  <si>
    <t>交通运输部 国家发展改革委关于印发《多式联运示范工程管理办法（暂行）》的通知（交运发〔2022〕30号）
第八条 省级交通运输主管部门应会同发展改革部门对实施方案和申报项目进行审核。审核重点包括：
（一）申报项目条件是否符合申报通知要求；
（二）所提交的相关材料和文件是否一致、齐备、有效；
（三）申报项目建设运行是否真实、合规。
省级交通运输主管部门应会同发展改革部门将符合条件的实施方案连同审核意见一并报送交通运输部、国家发展改革委。</t>
  </si>
  <si>
    <t>城市货运绿色配型示范项目申报</t>
  </si>
  <si>
    <t>1.启动申报
2.实施方案收集
3.会同公安厅、商务厅审核材料
4.报交通运输部</t>
  </si>
  <si>
    <t>1.城市绿色货运配送示范工程实施方案</t>
  </si>
  <si>
    <r>
      <t>交通运输部 公安部 商务部关于印发《城市绿色货运配送示范工程管理办法》的通知（交运发〔2022〕32号）
第八条</t>
    </r>
    <r>
      <rPr>
        <sz val="10"/>
        <rFont val="Times New Roman"/>
        <family val="1"/>
      </rPr>
      <t> </t>
    </r>
    <r>
      <rPr>
        <sz val="10"/>
        <rFont val="仿宋_GB2312"/>
        <family val="3"/>
      </rPr>
      <t xml:space="preserve"> 省级交通运输主管部门应会同公安、商务主管部门，对申报城市材料进行审核，形成审核报告。按照申报条件和要求确定推荐申报城市名单及优先顺序，并按要求向交通运输部、公安部、商务部报送申报城市名单、审核报告和申报材料。</t>
    </r>
  </si>
  <si>
    <t>公交都市示范项目申报</t>
  </si>
  <si>
    <t>1.启动申报
2.实施方案收集
3.审核材料
4.报交通运输部</t>
  </si>
  <si>
    <t>1.国家公交都市建设示范工程创建实施方案</t>
  </si>
  <si>
    <r>
      <t>交通运输部关于印发《国家公交都市建设示范工程管理办法》的通知（交运发〔2022〕38号）
第十九条</t>
    </r>
    <r>
      <rPr>
        <sz val="10"/>
        <rFont val="Times New Roman"/>
        <family val="1"/>
      </rPr>
      <t> </t>
    </r>
    <r>
      <rPr>
        <sz val="10"/>
        <rFont val="仿宋_GB2312"/>
        <family val="3"/>
      </rPr>
      <t xml:space="preserve"> 省、自治区交通运输主管部门应当审核公交都市创建申报材料，择优推荐创建城市，并将相关申报材料报送交通运输部。直辖市的申报材料经城市人民政府同意后，由城市交通运输主管部门报送交通运输部。</t>
    </r>
  </si>
  <si>
    <t>城乡客运一体化示范项目申报</t>
  </si>
  <si>
    <t>1.城乡交通运输一体化示范创建实施方案</t>
  </si>
  <si>
    <r>
      <t>交通运输部关于印发《城乡交通运输一体化示范县创建管理办法》的通知（交运发〔2022〕24号）
第七条</t>
    </r>
    <r>
      <rPr>
        <sz val="10"/>
        <rFont val="Times New Roman"/>
        <family val="1"/>
      </rPr>
      <t> </t>
    </r>
    <r>
      <rPr>
        <sz val="10"/>
        <rFont val="仿宋_GB2312"/>
        <family val="3"/>
      </rPr>
      <t xml:space="preserve"> 示范县创建申报程序包括县级申报、省级交通运输主管部门推荐、交通运输部确定：
（一）县级申报。省级交通运输主管部门组织本辖区符合申报条件的县（区、市）进行申报。相关县（区、市）结合本地发展特点，编制《城乡交通运输一体化示范创建实施方案》。经市级交通运输主管部门同意后，报省级交通运输主管部门。直辖市所辖县（区、市）和省直辖县（区、市）《实施方案》直接报省级交通运输主管部门。
（二）省级交通运输主管部门推荐。省级交通运输主管部门应当遵循公平、公正、公开的原则，对各申报县《实施方案》进行审核，筛选出拟推荐的示范创建县，按推荐优先顺序排序后，将推荐名单、推荐意见和审核后的《实施方案》报交通运输部。</t>
    </r>
  </si>
  <si>
    <t>农村物流服务品牌申报</t>
  </si>
  <si>
    <t>1.启动申报
2.实施方案收集
3.与邮政部门审核材料
4.报交通运输部</t>
  </si>
  <si>
    <t>1.农村物流服务品牌申报材料（基本情况、典型经验和佐证材料等）</t>
  </si>
  <si>
    <t>《交通运输部办公厅关于深化交邮融合推广农村物流服务品牌的通知》（交办运函〔2019〕1359号
四、组织实施
　　1.品牌申报。县级交通运输主管部门与邮政管理机构（如有）按照本通知要求组织申报，经县级人民政府和市级交通运输主管部门、市级邮政管理部门审核同意后，报送省级交通运输主管部门。
　　2.品牌推荐。省级交通运输主管部门与邮政管理部门组织对本省份申报单位提交的材料进行审核，将品牌申报材料及推荐意见一并报送交通运输部。</t>
  </si>
  <si>
    <t>公共交通发展规划编制</t>
  </si>
  <si>
    <t>1.启动规划编制
2.招标采购
3.确定编制单位
4.规划大纲及方案
5.资料收集
6.调研
7.专题研究
8.规划研究报告编制
9.形成初稿
10.征求意见
11.厅会议研究规划研究报告
12.修改完善
13.专家评审
14.修改完善
15.规划衔接
16.再次征求意见
17.规划审议稿
18.厅会议研究
19.报自治区审批审定
20.规划印发</t>
  </si>
  <si>
    <t>1.专题研究
2.规划研究报告编制
3.形成初稿
4.征求意见
5.厅会议研究规划研究报告
6.修改完善，以上6个环节或与其他环节同步开展</t>
  </si>
  <si>
    <t>1.启动规划编制
2.招标采购
3.确定编制单位
4.规划大纲及方案
5.资料收集
6.调研
7.专家评审
8.修改完善
9.规划衔接
10.再次征求意见
11.规划审议稿
12.厅会议研究
13.报自治区审批审定
14.规划印发</t>
  </si>
  <si>
    <t>内蒙古自治区“十四五”发展规划编制工作方案</t>
  </si>
  <si>
    <t>道路客运接驳运输车辆审核</t>
  </si>
  <si>
    <t>1.通过全国重点营运车辆联网联控系统接驳运输管理平台报送</t>
  </si>
  <si>
    <t>1.接驳运输线路运行组织方案</t>
  </si>
  <si>
    <t>交通运输部关于印发《道路客运接驳运输管理办法（试行）》的通知（交运发〔2017〕208号）
第十四条 接驳运输企业应当于每季度末月10日前通过全国重点营运车辆联网联控系统接驳运输管理平台（以下简称管理平台）报送下一季度拟开行的接驳运输线路运行组织方案，省级交通运输主管部门应当于当季度末月20日前完成客运班线和车辆信息核实。因车辆报废更新需调整接驳运输车辆的，接驳运输企业应当于每月10日前在管理平台报送车辆信息，省级交通运输主管部门应当于当月20日前完成车辆信息核实。</t>
  </si>
  <si>
    <t>船员培训机构质量体系经委托开展审核</t>
  </si>
  <si>
    <t>1.接受申请
2.填报质量体系审核安排方案，报部海事局批准
3.邀请审核员
4.实施文件审核和现场审核
5.将《质量管理体系审核报告》报部海事局</t>
  </si>
  <si>
    <t>1.质量管理体系审核申请表
2.质量手册
3.质量管理体系文件清单
4.质量管理体系建立和实施情况报告
5.内部审核和管理评审报告
6.各船员培训项目场地、设施、设备以及教学人员和管理人员符合相关要求能保障培训质量的情况说明</t>
  </si>
  <si>
    <t>20个工作日</t>
  </si>
  <si>
    <t>6个工作日</t>
  </si>
  <si>
    <t>14个工作日</t>
  </si>
  <si>
    <t>按照《中华人民共和国船员培训和船员管理质量管理规则》2019第四条。中华人民共和国海事局是实施本规则的主管机关。并作为审核机构负责组织实施海事管理机构、船员管理、质量管理体系审核工作。直属海事管理机构和省级地方海事管理机构作为审核机构，在主管机关授权范围内组织实施质量管理体系审核工作。培训机构的船员培训项目分属直属海事管理机构、省级地方海事管理机构的及质量管理体系的审核机构由主管机关指定，审核工作由审核机构会同相关海事管理机构共同实施</t>
  </si>
  <si>
    <t>船舶检验机构资质认可申报</t>
  </si>
  <si>
    <t>1.启动申报
2.收集盟市资料
3.审核资料
4.上报部海事局</t>
  </si>
  <si>
    <t>1.涵盖本机构业务所需的法律、法规及技术资料清单，包括国家有关船舶检验的法律、法规和有关的国际公约，主管机关颁布或认可的检验规范、规则、规程、规定及其他技术标准
2.管理制度清单及文本
3.质量管理体系合格证书(如适用)
4.设施、设备配置情况登记表
5.机构设置情况：包括内部机构设置、分支机构设置情况
6.人员配备情况：包括注册验船师登记表和注册验船师培训的档案记录
7.船舶检验业务情况统计表
8.船舶检验机构、各船舶检验分支机构的业务分工
9.船舶检验机构对船舶检验分支机构资质审核的结论</t>
  </si>
  <si>
    <t>《船舶检验机构资质认可与管理规则》2008
第三章  资质认可程序
第十三条  船舶检验机构申请资质认可，应提交船舶检验机构资质认可申请书，并附以下资料：
（一）涵盖本机构业务所需的法律、法规及技术资料清单，包括国家有关船舶检验的法律、法规和有关的国际公约，主管机关颁布或认可的检验规范、规则、规程、规定及其他技术标准；
（二）管理制度清单及文本；
（三）质量管理体系合格证书(如适用)；
（四）设施、设备配置情况登记表；
（五）机构设置情况：包括内部机构设置、分支机构设置情况；
（六）人员配备情况：包括注册验船师登记表和注册验船师培训的档案记录；
（七）船舶检验业务情况统计表；
（八）船舶检验机构、各船舶检验分支机构的业务分工；
（九）船舶检验机构对船舶检验分支机构资质审核的结论。</t>
  </si>
  <si>
    <t>科技项目管理</t>
  </si>
  <si>
    <t>1.立项审查
2.可研审查
3.任务书签订
4.研究大纲审查
5.中期检查
6.组织验收</t>
  </si>
  <si>
    <t>1.可研审查
2.研究大纲审查</t>
  </si>
  <si>
    <t>1.立项审查
2.任务书签订
3.中期检查
4.组织验收</t>
  </si>
  <si>
    <t>1.项目申报书
2.可行性研究报告
3.任务书
4.研究工作大纲
5.中期检查报告
6.验收报告</t>
  </si>
  <si>
    <t>1.可行性研究报告
2.研究工作大纲</t>
  </si>
  <si>
    <t>1.项目申报书
2.任务书
3.中期检查报告
4.验收报告</t>
  </si>
  <si>
    <t>1.立项审查：自收到项目申报书5个工作日内完成立项审查。
2.任务书签订：自收到项目任务书之日起3个工作日内完成签订。
3.项目验收：自收到验收申请之日起10个工作日内组织完成验收。</t>
  </si>
  <si>
    <t>内蒙古自治区交通运输科技创新项目管理办法</t>
  </si>
  <si>
    <t>安全生产发展规划</t>
  </si>
  <si>
    <t>1.启动规划编制
2.政府采购办理
3.招标确定编制单位
4.起草规划大纲及编制方案
5.资料收集和意见征集
6.相关调研
7.开展专题研究
8.编制规划研究报告
9.征求意见
10.厅会议研究
11.修改完善
12.专家评审
13.规划衔接
14.再次征求意见
15.公开征求意见
16.形成规划审议稿
17.厅会议审议
18.规划印发
19.规划实施
20.终期评估</t>
  </si>
  <si>
    <t>将资料收集和意见征集、相关调研、开展专题研究3个合并开展，将再次征求意见、公开征求意见2个环节合并开展，将修改完善、专家评审、规划衔接3个环节合并开展，合并后可缩减5个环节。</t>
  </si>
  <si>
    <t>1.启动规划编制
2.政府采购办理
3.招标确定编制单位
4.起草规划大纲及编制方案
5.征集调研材料研究
6.编制规划研究报告
7.征求意见
8.厅会议研究
9.评审修改
10.公开征求意见
11.形成规划审议稿
12.厅会议审议
13.规划印发
14.规划实施
15.终期评估</t>
  </si>
  <si>
    <t>《交通运输部关于印发&lt;交通运输安全生产工作“十四五”规划&gt;的通知》（内安监发〔2021〕96号）、《内蒙古自治区安全生产委员会办公室关于印发&lt;内蒙古自治区贯彻落实“十四五”国家安全生产规划实施方案&gt;的通知》（内安委办〔2022〕105号）</t>
  </si>
  <si>
    <t>1.负责推荐感动交通人物
2.负责推荐系列交通最美人物</t>
  </si>
  <si>
    <t>1.印发通知
2.各单位组织推荐
3.审核文字图片视频材料
4.审核无犯罪记录、廉洁证明等相关材料
5.召开评审会议
6.公示
7.领导审签
8.推荐报送</t>
  </si>
  <si>
    <t>1.推荐报告
2.集体（个人）推荐登记表
3.事迹材料
4.视频图片资料
5.无犯罪记录证明
6.廉洁证明
7.申报单位（个人）公示原件
8.组织审核情况表
9.对拟推荐对象进行公示材料
10.相关会议记录、纪要或厅领导审核签字材料</t>
  </si>
  <si>
    <t>按照交通运输部下发文件确定时间，一般为60个自然日</t>
  </si>
  <si>
    <t>1.《全国交通运输行业精神文明建设表彰规定》（交政法发〔2010〕97号）
2.交通运输部办公厅关于印发《交通运输部系列“最美人物”推选工作办法（试行）》的通知（交办政研〔2021〕17号）</t>
  </si>
  <si>
    <t>负责组织交通运输行业自治区级青年文明号推荐工作</t>
  </si>
  <si>
    <t>1.制订开展推报工作的方案
2.初步审核各单位报送材料
3.开展答辩评审
4.确定拟推报名单
5.公示5个工作日
6.向自治区团委报送推荐名单及相关材料</t>
  </si>
  <si>
    <t>1.《自治区级青年文明号申报汇总表》
2.《自治区级青年文明号申报表》
3.《自治区级青年文明号申报集体成员情况表》
4.创建材料，反映创建工作图片
5.本单位公示无异议证明
6.同级纪检部门出具的廉政意见
7.答辩材料、PPT
8.对拟推报集体进行公示材料
9.推荐报告</t>
  </si>
  <si>
    <t>按照年度自治区团委下发文件确定时间，一般为20个工作日</t>
  </si>
  <si>
    <t>15个工作日</t>
  </si>
  <si>
    <t>参照《共青团中央办公厅关于印发&lt;青年文明号活动管理办法&gt;的通知》(中青办发〔2022〕1号)执行</t>
  </si>
  <si>
    <t>工程交工检测及相关试验、检测</t>
  </si>
  <si>
    <t>1.受理     
2.审查上报交工检测相关资料
3.工程项目外观检查和内业资料审查
4.出具工程交工验收质量检测意见
5.上报执法总队</t>
  </si>
  <si>
    <t>1.建设单位交工质量检测申请            2.工程项目交工验收前质量检测报告
3.设计单位出具的工程设计符合性评价意见
4.监理单位工程质量评定或者评估报告</t>
  </si>
  <si>
    <t>1.《公路工程竣（交）工验收办法实施细则》（交公路发[2010]65号）第四条公路工程交工验收工作一般按合同段进行，并应具备以下条件：（四）质量监督机构按“公路工程质量鉴定办法”（见附件1）对工程质量进行检测，并出具检测意见。检测意见中需整改的问题已经处理完毕。
2.《内蒙古自治区公路工程质量监督管理实施细则》（内交发[2022]278号）第二十一条 公路工程交工验收前，建设单位应当组织对工程质量是否合格进行检测，出具交工验收质量检测报告，连同设计单位出具的工程设计符合性评价意见、监理单位提交的工程质量评定或者评估报告一并提交交通运输主管部门或者其委托的质量监督工作部门（机构）。交通运输主管部门或者其委托的质量监督工作部门（机构）应当对建设单位提交的报告材料进行审核，并对工程质量进行验证性检测，出具《公路工程交工质量核验意见》（附件5）。</t>
  </si>
  <si>
    <t>工程竣工鉴定及相关试验、检测</t>
  </si>
  <si>
    <t>1.受理                                 2.审查上报竣工鉴定意见相关资料
3.工程项目外观检查和内业资料审查
4.出具工程竣工验收工程质量鉴定报告
5.上报执法总队</t>
  </si>
  <si>
    <t>1.建设单位竣工质量鉴定申请                      2.工程项目竣工鉴定前质量复测报告
3.交工遗留问题和试运行期间出现的质量问题及整改报告</t>
  </si>
  <si>
    <t>1.《公路工程竣（交）工验收办法实施细则》（交公路发[2010]65号）第十三条公路工程竣工验收应具备以下条件：（七）质量监督机构对工程质量检测鉴定合格，并形成工程质量鉴定报告。
2.《内蒙古自治区公路工程质量监督管理实施细则》（内交发[2022]278号）第二十二条 公路工程竣工验收前，建设单位向交通运输主管部门或者其委托的质量监督工作部门（机构）提交竣工质量鉴定申请，由交通运输主管部门或者其委托的质量监督工作部门（机构）组织对工程质量进行复测，并出具《公路工程竣工质量鉴定报告》（附件6），明确工程质量水平；同时出具《公路工程质量监督报告》（附件7），对工程建设期质量监督工作进行全面总结。</t>
  </si>
  <si>
    <t>外省抄告我区车籍货运车辆违法超限运输情况处理</t>
  </si>
  <si>
    <t>1.接收抄告
2.由运输服务处按照违法车籍情况整理分发各盟市交通运输局
3.由各盟市交通局处理并反馈。</t>
  </si>
  <si>
    <t>1.违法信息表</t>
  </si>
  <si>
    <t>《超限运输车辆行驶公路管理规定》第四十四条　公路管理机构在违法超限运输案件处理完毕后7个工作日内，应当将与案件相关的下列信息通过车辆超限管理信息系统抄告车籍所在地道路运输管理机构：
（一）车辆的号牌号码、车型、车辆所属企业、道路运输证号信息；
（二）驾驶人的姓名、驾驶人从业资格证编号、驾驶人所属企业信息；
（三）货运源头单位、货物装载单信息；
（四）行政处罚决定书信息；
（五）与案件相关的其他资料信息。</t>
  </si>
  <si>
    <t>外省抄告我区车籍货运车辆高速公路违法超限运输情况处理</t>
  </si>
  <si>
    <t>1.接收抄告
2.由公路处按照涉嫌违法发生高速公路入口，将违法车辆信息转发个高速公路经营管理单位进行核查
3.核查情况反馈</t>
  </si>
  <si>
    <t>《交通运输部办公厅关于
进一步规范高速公路入口治超工作的通知》(交办公路〔2019〕29号)四主要任务第（六）条加强违规放行车辆责任倒查中“……将相关信息抄告入口收费站所在区域省级交通运输主管部门依法处理。”</t>
  </si>
  <si>
    <t>联网收费数据稽核</t>
  </si>
  <si>
    <t>1.提交申请和证据</t>
  </si>
  <si>
    <t>1.“黑名单”录入申请
2.“黑名单”逃（补）费车辆信息表</t>
  </si>
  <si>
    <t>0.5个工作日</t>
  </si>
  <si>
    <t>实时更新</t>
  </si>
  <si>
    <r>
      <t>《关于印发&lt;内蒙古自治区
联网收费高速公路信息报送制度&gt;和&lt;内蒙古自治区联网收费高速公路稽查管理办法&gt;的通知》（内交联网发〔2018〕29号）附件2《内蒙古自治区联网收费高速公路稽查管理办法》第十条</t>
    </r>
    <r>
      <rPr>
        <sz val="10"/>
        <rFont val="宋体"/>
        <family val="0"/>
      </rPr>
      <t>  </t>
    </r>
    <r>
      <rPr>
        <sz val="10"/>
        <rFont val="仿宋_GB2312"/>
        <family val="3"/>
      </rPr>
      <t>“黑名单”的下发。联网结算中心于每日9：00和21:00将运营管理单位报送的“黑名单”车辆信息通过“联网收费系统”下发到各运营管理单位分中心。</t>
    </r>
  </si>
  <si>
    <t>公路路产赔（补）偿费返还</t>
  </si>
  <si>
    <t>1.公路路产赔（补）偿费收入缴入财政专户
2.按季度根据公路路产赔（补）偿费收入情况确定返还数额
3.公路路产赔（补）偿费拨款明细表核定后7个工作日内完成拨付工作</t>
  </si>
  <si>
    <t>1.非税收入对账单
2.公路路产赔（补）偿费拨款明细表</t>
  </si>
  <si>
    <t>公路路产赔（补）偿费拨款明细表核定后7个工作日</t>
  </si>
  <si>
    <t>《内蒙古自治区损坏占用公路路产赔（补）偿规定》（内交发〔1998〕第383号）第九条：损坏、占用公路路产赔（补）偿费由各级公路路政管理部门收取，统一由盟市级公路管理部门管理使用。70%用于修复路产，30%用于办案协作、举报奖励和路政装备。</t>
  </si>
  <si>
    <t>总计</t>
  </si>
  <si>
    <t>未精简事项数据未统计在内</t>
  </si>
  <si>
    <t xml:space="preserve">注：1.某一事项可根据情况在简化办事程序、精简办事要件、压缩办事时限中选择一项或多项填写。
    2.原办理时限包括法定办理时限、相关文件规定的办理时限。
    3.事项依据只填写文件名称、文号及具体条款。
    4.该表需用A3纸报送，并同步报送电子版。
 </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</si>
</sst>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_ "/>
  </numFmts>
  <fonts count="54">
    <font>
      <sz val="12"/>
      <name val="宋体"/>
      <family val="0"/>
    </font>
    <font>
      <sz val="11"/>
      <name val="宋体"/>
      <family val="0"/>
    </font>
    <font>
      <sz val="10"/>
      <name val="仿宋_GB2312"/>
      <family val="3"/>
    </font>
    <font>
      <sz val="10"/>
      <name val="黑体"/>
      <family val="3"/>
    </font>
    <font>
      <sz val="14"/>
      <name val="黑体"/>
      <family val="3"/>
    </font>
    <font>
      <sz val="20"/>
      <name val="方正小标宋简体"/>
      <family val="0"/>
    </font>
    <font>
      <sz val="10"/>
      <color indexed="8"/>
      <name val="仿宋_GB2312"/>
      <family val="3"/>
    </font>
    <font>
      <sz val="10"/>
      <color indexed="10"/>
      <name val="仿宋_GB2312"/>
      <family val="3"/>
    </font>
    <font>
      <sz val="26"/>
      <name val="方正小标宋简体"/>
      <family val="0"/>
    </font>
    <font>
      <sz val="11"/>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0"/>
      <color indexed="8"/>
      <name val="Times New Roman"/>
      <family val="1"/>
    </font>
    <font>
      <sz val="10"/>
      <name val="Times New Roman"/>
      <family val="1"/>
    </font>
    <font>
      <sz val="10"/>
      <name val="宋体"/>
      <family val="0"/>
    </font>
    <font>
      <sz val="11"/>
      <color indexed="8"/>
      <name val="Calibri"/>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0"/>
      <color theme="1"/>
      <name val="仿宋_GB2312"/>
      <family val="3"/>
    </font>
    <font>
      <sz val="10"/>
      <color rgb="FF000000"/>
      <name val="仿宋_GB2312"/>
      <family val="3"/>
    </font>
    <font>
      <sz val="10"/>
      <color rgb="FFFF0000"/>
      <name val="仿宋_GB2312"/>
      <family val="3"/>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right/>
      <top style="thin"/>
      <bottom/>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31" fillId="0" borderId="0" applyFont="0" applyFill="0" applyBorder="0" applyAlignment="0" applyProtection="0"/>
    <xf numFmtId="44" fontId="31" fillId="0" borderId="0" applyFont="0" applyFill="0" applyBorder="0" applyAlignment="0" applyProtection="0"/>
    <xf numFmtId="9" fontId="0" fillId="0" borderId="0" applyFont="0" applyFill="0" applyBorder="0" applyAlignment="0" applyProtection="0"/>
    <xf numFmtId="41" fontId="31" fillId="0" borderId="0" applyFont="0" applyFill="0" applyBorder="0" applyAlignment="0" applyProtection="0"/>
    <xf numFmtId="42" fontId="31"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1" fillId="2" borderId="1" applyNumberFormat="0" applyFon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2" applyNumberFormat="0" applyFill="0" applyAlignment="0" applyProtection="0"/>
    <xf numFmtId="0" fontId="38" fillId="0" borderId="2" applyNumberFormat="0" applyFill="0" applyAlignment="0" applyProtection="0"/>
    <xf numFmtId="0" fontId="39" fillId="0" borderId="3" applyNumberFormat="0" applyFill="0" applyAlignment="0" applyProtection="0"/>
    <xf numFmtId="0" fontId="39" fillId="0" borderId="0" applyNumberFormat="0" applyFill="0" applyBorder="0" applyAlignment="0" applyProtection="0"/>
    <xf numFmtId="0" fontId="40" fillId="3" borderId="4" applyNumberFormat="0" applyAlignment="0" applyProtection="0"/>
    <xf numFmtId="0" fontId="41" fillId="4" borderId="5" applyNumberFormat="0" applyAlignment="0" applyProtection="0"/>
    <xf numFmtId="0" fontId="42" fillId="4" borderId="4" applyNumberFormat="0" applyAlignment="0" applyProtection="0"/>
    <xf numFmtId="0" fontId="43" fillId="5" borderId="6" applyNumberFormat="0" applyAlignment="0" applyProtection="0"/>
    <xf numFmtId="0" fontId="44" fillId="0" borderId="7" applyNumberFormat="0" applyFill="0" applyAlignment="0" applyProtection="0"/>
    <xf numFmtId="0" fontId="45" fillId="0" borderId="8" applyNumberFormat="0" applyFill="0" applyAlignment="0" applyProtection="0"/>
    <xf numFmtId="0" fontId="46" fillId="6" borderId="0" applyNumberFormat="0" applyBorder="0" applyAlignment="0" applyProtection="0"/>
    <xf numFmtId="0" fontId="47" fillId="7" borderId="0" applyNumberFormat="0" applyBorder="0" applyAlignment="0" applyProtection="0"/>
    <xf numFmtId="0" fontId="48" fillId="8" borderId="0" applyNumberFormat="0" applyBorder="0" applyAlignment="0" applyProtection="0"/>
    <xf numFmtId="0" fontId="49"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49" fillId="28" borderId="0" applyNumberFormat="0" applyBorder="0" applyAlignment="0" applyProtection="0"/>
    <xf numFmtId="0" fontId="49" fillId="29" borderId="0" applyNumberFormat="0" applyBorder="0" applyAlignment="0" applyProtection="0"/>
    <xf numFmtId="0" fontId="50" fillId="30" borderId="0" applyNumberFormat="0" applyBorder="0" applyAlignment="0" applyProtection="0"/>
    <xf numFmtId="0" fontId="50" fillId="31" borderId="0" applyNumberFormat="0" applyBorder="0" applyAlignment="0" applyProtection="0"/>
    <xf numFmtId="0" fontId="49" fillId="32" borderId="0" applyNumberFormat="0" applyBorder="0" applyAlignment="0" applyProtection="0"/>
    <xf numFmtId="0" fontId="0" fillId="0" borderId="0">
      <alignment vertical="center"/>
      <protection/>
    </xf>
    <xf numFmtId="0" fontId="50" fillId="0" borderId="0">
      <alignment vertical="center"/>
      <protection/>
    </xf>
    <xf numFmtId="0" fontId="50" fillId="0" borderId="0">
      <alignment vertical="center"/>
      <protection/>
    </xf>
  </cellStyleXfs>
  <cellXfs count="63">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2" fillId="0" borderId="0" xfId="0" applyFont="1" applyFill="1" applyAlignment="1">
      <alignment vertical="center"/>
    </xf>
    <xf numFmtId="0" fontId="0" fillId="0" borderId="0" xfId="0" applyAlignment="1">
      <alignment horizontal="center" vertical="center"/>
    </xf>
    <xf numFmtId="0" fontId="4" fillId="0" borderId="0" xfId="0" applyFont="1" applyAlignment="1">
      <alignment vertical="center"/>
    </xf>
    <xf numFmtId="0" fontId="5" fillId="0" borderId="0" xfId="0" applyFont="1" applyAlignment="1">
      <alignment horizontal="center" vertical="center" wrapText="1"/>
    </xf>
    <xf numFmtId="0" fontId="2" fillId="0" borderId="0" xfId="0" applyFont="1" applyAlignment="1">
      <alignment vertical="center"/>
    </xf>
    <xf numFmtId="0" fontId="2" fillId="0" borderId="0" xfId="0" applyFont="1" applyAlignment="1">
      <alignment horizontal="center" vertical="center"/>
    </xf>
    <xf numFmtId="0" fontId="3" fillId="0" borderId="9" xfId="0" applyFont="1" applyBorder="1" applyAlignment="1">
      <alignment horizontal="center" vertical="center" wrapText="1"/>
    </xf>
    <xf numFmtId="0" fontId="3" fillId="0" borderId="9" xfId="0" applyFont="1" applyBorder="1" applyAlignment="1">
      <alignment horizontal="center" vertical="center"/>
    </xf>
    <xf numFmtId="0" fontId="2" fillId="0" borderId="9" xfId="0" applyFont="1" applyFill="1" applyBorder="1" applyAlignment="1">
      <alignment horizontal="left" vertical="center" wrapText="1"/>
    </xf>
    <xf numFmtId="0" fontId="2" fillId="0" borderId="9" xfId="0" applyFont="1" applyFill="1" applyBorder="1" applyAlignment="1">
      <alignment horizontal="center" vertical="center"/>
    </xf>
    <xf numFmtId="0" fontId="2" fillId="0" borderId="9" xfId="0" applyFont="1" applyFill="1" applyBorder="1" applyAlignment="1">
      <alignment horizontal="left" vertical="center"/>
    </xf>
    <xf numFmtId="176" fontId="2" fillId="0" borderId="9" xfId="0" applyNumberFormat="1" applyFont="1" applyFill="1" applyBorder="1" applyAlignment="1">
      <alignment horizontal="left" vertical="center" wrapText="1"/>
    </xf>
    <xf numFmtId="0" fontId="51" fillId="0" borderId="9" xfId="0" applyFont="1" applyFill="1" applyBorder="1" applyAlignment="1">
      <alignment horizontal="left" vertical="center" wrapText="1"/>
    </xf>
    <xf numFmtId="176" fontId="51" fillId="0" borderId="9" xfId="0" applyNumberFormat="1" applyFont="1" applyFill="1" applyBorder="1" applyAlignment="1">
      <alignment horizontal="left" vertical="center" wrapText="1"/>
    </xf>
    <xf numFmtId="0" fontId="2" fillId="0" borderId="9" xfId="0" applyFont="1" applyFill="1" applyBorder="1" applyAlignment="1">
      <alignment horizontal="left" vertical="center" wrapText="1"/>
    </xf>
    <xf numFmtId="0" fontId="2" fillId="0" borderId="9" xfId="0" applyFont="1" applyFill="1" applyBorder="1" applyAlignment="1">
      <alignment horizontal="center" vertical="center"/>
    </xf>
    <xf numFmtId="176" fontId="2" fillId="0" borderId="9" xfId="0" applyNumberFormat="1" applyFont="1" applyFill="1" applyBorder="1" applyAlignment="1">
      <alignment horizontal="left" vertical="center"/>
    </xf>
    <xf numFmtId="0" fontId="2" fillId="0" borderId="9" xfId="0" applyNumberFormat="1" applyFont="1" applyFill="1" applyBorder="1" applyAlignment="1">
      <alignment horizontal="left" vertical="center" wrapText="1"/>
    </xf>
    <xf numFmtId="0" fontId="6" fillId="0" borderId="9" xfId="0" applyFont="1" applyFill="1" applyBorder="1" applyAlignment="1">
      <alignment horizontal="left" vertical="center" wrapText="1"/>
    </xf>
    <xf numFmtId="176" fontId="6" fillId="0" borderId="9" xfId="0" applyNumberFormat="1" applyFont="1" applyFill="1" applyBorder="1" applyAlignment="1">
      <alignment horizontal="left" vertical="center" wrapText="1"/>
    </xf>
    <xf numFmtId="0" fontId="2" fillId="0" borderId="9" xfId="0" applyFont="1" applyFill="1" applyBorder="1" applyAlignment="1">
      <alignment horizontal="left" vertical="center"/>
    </xf>
    <xf numFmtId="0" fontId="2" fillId="0" borderId="9" xfId="65" applyFont="1" applyFill="1" applyBorder="1" applyAlignment="1">
      <alignment horizontal="left" vertical="center" wrapText="1"/>
      <protection/>
    </xf>
    <xf numFmtId="176" fontId="2" fillId="0" borderId="9" xfId="0" applyNumberFormat="1" applyFont="1" applyFill="1" applyBorder="1" applyAlignment="1">
      <alignment horizontal="left" vertical="center"/>
    </xf>
    <xf numFmtId="0" fontId="2" fillId="0" borderId="9" xfId="63" applyFont="1" applyFill="1" applyBorder="1" applyAlignment="1">
      <alignment horizontal="left" vertical="center" wrapText="1"/>
      <protection/>
    </xf>
    <xf numFmtId="0" fontId="52" fillId="0" borderId="9" xfId="0" applyFont="1" applyFill="1" applyBorder="1" applyAlignment="1">
      <alignment horizontal="left" vertical="center" wrapText="1"/>
    </xf>
    <xf numFmtId="176" fontId="52" fillId="0" borderId="9" xfId="0" applyNumberFormat="1" applyFont="1" applyFill="1" applyBorder="1" applyAlignment="1">
      <alignment horizontal="left" vertical="center" wrapText="1"/>
    </xf>
    <xf numFmtId="176" fontId="2" fillId="0" borderId="9" xfId="63" applyNumberFormat="1" applyFont="1" applyFill="1" applyBorder="1" applyAlignment="1">
      <alignment horizontal="left" vertical="center" wrapText="1"/>
      <protection/>
    </xf>
    <xf numFmtId="176" fontId="2" fillId="0" borderId="9" xfId="17" applyNumberFormat="1" applyFont="1" applyFill="1" applyBorder="1" applyAlignment="1">
      <alignment horizontal="left" vertical="center" wrapText="1"/>
    </xf>
    <xf numFmtId="0" fontId="2" fillId="0" borderId="9" xfId="0" applyFont="1" applyFill="1" applyBorder="1" applyAlignment="1">
      <alignment horizontal="left" vertical="center"/>
    </xf>
    <xf numFmtId="0" fontId="51" fillId="0" borderId="9" xfId="0" applyNumberFormat="1" applyFont="1" applyFill="1" applyBorder="1" applyAlignment="1" applyProtection="1">
      <alignment horizontal="left" vertical="center" wrapText="1"/>
      <protection/>
    </xf>
    <xf numFmtId="0" fontId="2" fillId="0" borderId="9" xfId="0" applyFont="1" applyBorder="1" applyAlignment="1">
      <alignment horizontal="left" vertical="center"/>
    </xf>
    <xf numFmtId="0" fontId="2" fillId="0" borderId="9" xfId="0" applyFont="1" applyBorder="1" applyAlignment="1">
      <alignment horizontal="center" vertical="center"/>
    </xf>
    <xf numFmtId="0" fontId="2" fillId="0" borderId="9" xfId="0" applyFont="1" applyBorder="1" applyAlignment="1">
      <alignment horizontal="left" vertical="center"/>
    </xf>
    <xf numFmtId="0" fontId="2" fillId="0" borderId="9" xfId="0" applyFont="1" applyBorder="1" applyAlignment="1">
      <alignment horizontal="left" vertical="center"/>
    </xf>
    <xf numFmtId="0" fontId="2" fillId="0" borderId="9" xfId="0" applyFont="1" applyBorder="1" applyAlignment="1">
      <alignment horizontal="left" vertical="center" wrapText="1"/>
    </xf>
    <xf numFmtId="10" fontId="2" fillId="0" borderId="9" xfId="0" applyNumberFormat="1" applyFont="1" applyBorder="1" applyAlignment="1">
      <alignment horizontal="left" vertical="center" wrapText="1"/>
    </xf>
    <xf numFmtId="0" fontId="2" fillId="0" borderId="10" xfId="0" applyFont="1" applyBorder="1" applyAlignment="1">
      <alignment horizontal="left" vertical="center" wrapText="1"/>
    </xf>
    <xf numFmtId="0" fontId="2" fillId="0" borderId="10" xfId="0" applyFont="1" applyBorder="1" applyAlignment="1">
      <alignment horizontal="center" vertical="center" wrapText="1"/>
    </xf>
    <xf numFmtId="0" fontId="3" fillId="0" borderId="9" xfId="0" applyFont="1" applyBorder="1" applyAlignment="1">
      <alignment horizontal="left" vertical="center" wrapText="1"/>
    </xf>
    <xf numFmtId="0" fontId="53" fillId="0" borderId="9" xfId="0" applyFont="1" applyFill="1" applyBorder="1" applyAlignment="1">
      <alignment horizontal="left" vertical="center" wrapText="1"/>
    </xf>
    <xf numFmtId="176" fontId="2" fillId="0" borderId="9" xfId="0" applyNumberFormat="1" applyFont="1" applyFill="1" applyBorder="1" applyAlignment="1">
      <alignment horizontal="left" vertical="center" wrapText="1"/>
    </xf>
    <xf numFmtId="0" fontId="6" fillId="0" borderId="9" xfId="0" applyFont="1" applyFill="1" applyBorder="1" applyAlignment="1">
      <alignment horizontal="left" vertical="center"/>
    </xf>
    <xf numFmtId="0" fontId="2" fillId="0" borderId="9" xfId="63" applyFont="1" applyFill="1" applyBorder="1" applyAlignment="1">
      <alignment horizontal="left" vertical="center"/>
      <protection/>
    </xf>
    <xf numFmtId="176" fontId="2" fillId="0" borderId="9" xfId="63" applyNumberFormat="1" applyFont="1" applyFill="1" applyBorder="1" applyAlignment="1">
      <alignment horizontal="left" vertical="center"/>
      <protection/>
    </xf>
    <xf numFmtId="177" fontId="2" fillId="0" borderId="9" xfId="63" applyNumberFormat="1" applyFont="1" applyFill="1" applyBorder="1" applyAlignment="1">
      <alignment horizontal="left" vertical="center" wrapText="1"/>
      <protection/>
    </xf>
    <xf numFmtId="0" fontId="52" fillId="0" borderId="9" xfId="0" applyFont="1" applyFill="1" applyBorder="1" applyAlignment="1">
      <alignment horizontal="left" vertical="center"/>
    </xf>
    <xf numFmtId="0" fontId="51" fillId="0" borderId="9" xfId="0" applyFont="1" applyFill="1" applyBorder="1" applyAlignment="1">
      <alignment horizontal="left" vertical="center"/>
    </xf>
    <xf numFmtId="0" fontId="8" fillId="0" borderId="0" xfId="0" applyFont="1" applyAlignment="1">
      <alignment vertical="center" wrapText="1"/>
    </xf>
    <xf numFmtId="0" fontId="2" fillId="0" borderId="0" xfId="0" applyFont="1" applyAlignment="1">
      <alignment horizontal="left" vertical="center"/>
    </xf>
    <xf numFmtId="0" fontId="2" fillId="0" borderId="9" xfId="0" applyFont="1" applyFill="1" applyBorder="1" applyAlignment="1">
      <alignment horizontal="left" vertical="center" wrapText="1"/>
    </xf>
    <xf numFmtId="0" fontId="2" fillId="0" borderId="9" xfId="0" applyFont="1" applyFill="1" applyBorder="1" applyAlignment="1">
      <alignment horizontal="left" vertical="center"/>
    </xf>
    <xf numFmtId="0" fontId="2" fillId="0" borderId="9" xfId="0" applyFont="1" applyFill="1" applyBorder="1" applyAlignment="1">
      <alignment horizontal="left" vertical="center" wrapText="1"/>
    </xf>
    <xf numFmtId="176" fontId="51" fillId="0" borderId="9" xfId="0" applyNumberFormat="1" applyFont="1" applyFill="1" applyBorder="1" applyAlignment="1">
      <alignment horizontal="left" vertical="center"/>
    </xf>
    <xf numFmtId="176" fontId="52" fillId="0" borderId="9" xfId="0" applyNumberFormat="1" applyFont="1" applyFill="1" applyBorder="1" applyAlignment="1">
      <alignment horizontal="left" vertical="center" wrapText="1"/>
    </xf>
    <xf numFmtId="0" fontId="2" fillId="0" borderId="9" xfId="0" applyNumberFormat="1" applyFont="1" applyFill="1" applyBorder="1" applyAlignment="1" applyProtection="1">
      <alignment horizontal="left" vertical="center" wrapText="1"/>
      <protection/>
    </xf>
    <xf numFmtId="0" fontId="2" fillId="0" borderId="9" xfId="0" applyFont="1" applyFill="1" applyBorder="1" applyAlignment="1">
      <alignment horizontal="center" vertical="center"/>
    </xf>
    <xf numFmtId="176" fontId="6" fillId="0" borderId="9" xfId="0" applyNumberFormat="1" applyFont="1" applyFill="1" applyBorder="1" applyAlignment="1">
      <alignment horizontal="left" vertical="center"/>
    </xf>
    <xf numFmtId="0" fontId="2" fillId="0" borderId="9" xfId="0" applyFont="1" applyFill="1" applyBorder="1" applyAlignment="1">
      <alignment horizontal="left" vertical="center" wrapText="1"/>
    </xf>
    <xf numFmtId="0" fontId="2" fillId="0" borderId="9" xfId="64" applyFont="1" applyFill="1" applyBorder="1" applyAlignment="1">
      <alignment horizontal="left" vertical="center" wrapText="1"/>
      <protection/>
    </xf>
    <xf numFmtId="0" fontId="2" fillId="0" borderId="9" xfId="0" applyFont="1" applyBorder="1" applyAlignment="1">
      <alignment horizontal="left" vertical="center"/>
    </xf>
  </cellXfs>
  <cellStyles count="52">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xfId="63"/>
    <cellStyle name="常规 5" xfId="64"/>
    <cellStyle name="常规 3"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W59"/>
  <sheetViews>
    <sheetView tabSelected="1" view="pageBreakPreview" zoomScale="55" zoomScaleNormal="85" zoomScaleSheetLayoutView="55" workbookViewId="0" topLeftCell="B1">
      <pane ySplit="5" topLeftCell="A30" activePane="bottomLeft" state="frozen"/>
      <selection pane="bottomLeft" activeCell="J30" sqref="J30"/>
    </sheetView>
  </sheetViews>
  <sheetFormatPr defaultColWidth="9.00390625" defaultRowHeight="14.25"/>
  <cols>
    <col min="1" max="1" width="7.00390625" style="0" customWidth="1"/>
    <col min="2" max="2" width="5.125" style="4" customWidth="1"/>
    <col min="3" max="3" width="6.625" style="0" customWidth="1"/>
    <col min="4" max="4" width="25.00390625" style="0" customWidth="1"/>
    <col min="5" max="5" width="14.25390625" style="0" customWidth="1"/>
    <col min="6" max="6" width="12.875" style="0" customWidth="1"/>
    <col min="7" max="7" width="25.125" style="0" customWidth="1"/>
    <col min="8" max="8" width="10.125" style="0" customWidth="1"/>
    <col min="9" max="9" width="26.50390625" style="0" customWidth="1"/>
    <col min="10" max="10" width="7.625" style="0" customWidth="1"/>
    <col min="11" max="11" width="7.25390625" style="0" customWidth="1"/>
    <col min="12" max="12" width="26.00390625" style="0" customWidth="1"/>
    <col min="13" max="13" width="9.50390625" style="0" customWidth="1"/>
    <col min="14" max="14" width="16.125" style="0" customWidth="1"/>
    <col min="15" max="15" width="7.875" style="0" customWidth="1"/>
    <col min="16" max="16" width="13.625" style="0" customWidth="1"/>
    <col min="17" max="17" width="8.25390625" style="0" customWidth="1"/>
    <col min="18" max="18" width="53.625" style="0" customWidth="1"/>
    <col min="19" max="19" width="6.875" style="0" customWidth="1"/>
  </cols>
  <sheetData>
    <row r="1" ht="28.5" customHeight="1">
      <c r="A1" s="5" t="s">
        <v>0</v>
      </c>
    </row>
    <row r="2" spans="1:23" ht="48" customHeight="1">
      <c r="A2" s="6" t="s">
        <v>1</v>
      </c>
      <c r="B2" s="6"/>
      <c r="C2" s="6"/>
      <c r="D2" s="6"/>
      <c r="E2" s="6"/>
      <c r="F2" s="6"/>
      <c r="G2" s="6"/>
      <c r="H2" s="6"/>
      <c r="I2" s="6"/>
      <c r="J2" s="6"/>
      <c r="K2" s="6"/>
      <c r="L2" s="6"/>
      <c r="M2" s="6"/>
      <c r="N2" s="6"/>
      <c r="O2" s="6"/>
      <c r="P2" s="6"/>
      <c r="Q2" s="6"/>
      <c r="R2" s="6"/>
      <c r="S2" s="6"/>
      <c r="T2" s="50"/>
      <c r="U2" s="50"/>
      <c r="V2" s="50"/>
      <c r="W2" s="50"/>
    </row>
    <row r="3" spans="1:19" s="1" customFormat="1" ht="12.75">
      <c r="A3" s="7" t="s">
        <v>2</v>
      </c>
      <c r="B3" s="8"/>
      <c r="C3" s="7"/>
      <c r="D3" s="8"/>
      <c r="E3" s="8"/>
      <c r="F3" s="8"/>
      <c r="G3" s="8"/>
      <c r="H3" s="8"/>
      <c r="I3" s="8"/>
      <c r="J3" s="8"/>
      <c r="K3" s="8"/>
      <c r="L3" s="8"/>
      <c r="M3" s="8"/>
      <c r="N3" s="8"/>
      <c r="O3" s="8"/>
      <c r="P3" s="8"/>
      <c r="Q3" s="51" t="s">
        <v>3</v>
      </c>
      <c r="R3" s="51"/>
      <c r="S3" s="51"/>
    </row>
    <row r="4" spans="1:19" s="2" customFormat="1" ht="21.75" customHeight="1">
      <c r="A4" s="9" t="s">
        <v>4</v>
      </c>
      <c r="B4" s="10" t="s">
        <v>5</v>
      </c>
      <c r="C4" s="10" t="s">
        <v>6</v>
      </c>
      <c r="D4" s="10" t="s">
        <v>7</v>
      </c>
      <c r="E4" s="10"/>
      <c r="F4" s="10"/>
      <c r="G4" s="10"/>
      <c r="H4" s="10"/>
      <c r="I4" s="10" t="s">
        <v>8</v>
      </c>
      <c r="J4" s="10"/>
      <c r="K4" s="10"/>
      <c r="L4" s="10"/>
      <c r="M4" s="10"/>
      <c r="N4" s="10" t="s">
        <v>9</v>
      </c>
      <c r="O4" s="10"/>
      <c r="P4" s="10"/>
      <c r="Q4" s="10"/>
      <c r="R4" s="10" t="s">
        <v>10</v>
      </c>
      <c r="S4" s="10" t="s">
        <v>11</v>
      </c>
    </row>
    <row r="5" spans="1:19" s="2" customFormat="1" ht="76.5" customHeight="1">
      <c r="A5" s="10"/>
      <c r="B5" s="10"/>
      <c r="C5" s="10"/>
      <c r="D5" s="9" t="s">
        <v>12</v>
      </c>
      <c r="E5" s="9" t="s">
        <v>13</v>
      </c>
      <c r="F5" s="9" t="s">
        <v>14</v>
      </c>
      <c r="G5" s="9" t="s">
        <v>15</v>
      </c>
      <c r="H5" s="9" t="s">
        <v>16</v>
      </c>
      <c r="I5" s="9" t="s">
        <v>17</v>
      </c>
      <c r="J5" s="9" t="s">
        <v>18</v>
      </c>
      <c r="K5" s="9" t="s">
        <v>19</v>
      </c>
      <c r="L5" s="9" t="s">
        <v>20</v>
      </c>
      <c r="M5" s="9" t="s">
        <v>21</v>
      </c>
      <c r="N5" s="9" t="s">
        <v>22</v>
      </c>
      <c r="O5" s="9" t="s">
        <v>23</v>
      </c>
      <c r="P5" s="41" t="s">
        <v>24</v>
      </c>
      <c r="Q5" s="9" t="s">
        <v>25</v>
      </c>
      <c r="R5" s="10"/>
      <c r="S5" s="10"/>
    </row>
    <row r="6" spans="1:19" s="3" customFormat="1" ht="108" customHeight="1">
      <c r="A6" s="11" t="s">
        <v>26</v>
      </c>
      <c r="B6" s="12">
        <v>1</v>
      </c>
      <c r="C6" s="11" t="s">
        <v>27</v>
      </c>
      <c r="D6" s="11" t="s">
        <v>28</v>
      </c>
      <c r="E6" s="11"/>
      <c r="F6" s="13"/>
      <c r="G6" s="11" t="s">
        <v>28</v>
      </c>
      <c r="H6" s="14"/>
      <c r="I6" s="11" t="s">
        <v>29</v>
      </c>
      <c r="J6" s="11"/>
      <c r="K6" s="11"/>
      <c r="L6" s="11" t="s">
        <v>29</v>
      </c>
      <c r="M6" s="11"/>
      <c r="N6" s="11" t="s">
        <v>30</v>
      </c>
      <c r="O6" s="11" t="s">
        <v>31</v>
      </c>
      <c r="P6" s="11" t="s">
        <v>32</v>
      </c>
      <c r="Q6" s="14">
        <v>0.285</v>
      </c>
      <c r="R6" s="52" t="s">
        <v>33</v>
      </c>
      <c r="S6" s="53"/>
    </row>
    <row r="7" spans="1:19" s="3" customFormat="1" ht="352.5" customHeight="1">
      <c r="A7" s="11" t="s">
        <v>26</v>
      </c>
      <c r="B7" s="12">
        <v>2</v>
      </c>
      <c r="C7" s="11" t="s">
        <v>34</v>
      </c>
      <c r="D7" s="11" t="s">
        <v>35</v>
      </c>
      <c r="E7" s="11" t="s">
        <v>36</v>
      </c>
      <c r="F7" s="13">
        <v>4</v>
      </c>
      <c r="G7" s="11" t="s">
        <v>37</v>
      </c>
      <c r="H7" s="14">
        <v>0.444</v>
      </c>
      <c r="I7" s="11" t="s">
        <v>38</v>
      </c>
      <c r="J7" s="11"/>
      <c r="K7" s="13"/>
      <c r="L7" s="11" t="s">
        <v>38</v>
      </c>
      <c r="M7" s="14"/>
      <c r="N7" s="11" t="s">
        <v>39</v>
      </c>
      <c r="O7" s="11"/>
      <c r="P7" s="11" t="s">
        <v>39</v>
      </c>
      <c r="Q7" s="14"/>
      <c r="R7" s="52" t="s">
        <v>40</v>
      </c>
      <c r="S7" s="53"/>
    </row>
    <row r="8" spans="1:19" s="3" customFormat="1" ht="339.75" customHeight="1">
      <c r="A8" s="11" t="s">
        <v>26</v>
      </c>
      <c r="B8" s="12">
        <v>3</v>
      </c>
      <c r="C8" s="11" t="s">
        <v>41</v>
      </c>
      <c r="D8" s="11" t="s">
        <v>42</v>
      </c>
      <c r="E8" s="11"/>
      <c r="F8" s="13"/>
      <c r="G8" s="11" t="s">
        <v>42</v>
      </c>
      <c r="H8" s="14"/>
      <c r="I8" s="11" t="s">
        <v>43</v>
      </c>
      <c r="J8" s="11" t="s">
        <v>44</v>
      </c>
      <c r="K8" s="13">
        <v>1</v>
      </c>
      <c r="L8" s="11" t="s">
        <v>45</v>
      </c>
      <c r="M8" s="14">
        <v>0.25</v>
      </c>
      <c r="N8" s="11" t="s">
        <v>46</v>
      </c>
      <c r="O8" s="11"/>
      <c r="P8" s="11" t="s">
        <v>46</v>
      </c>
      <c r="Q8" s="14"/>
      <c r="R8" s="52" t="s">
        <v>47</v>
      </c>
      <c r="S8" s="53"/>
    </row>
    <row r="9" spans="1:19" s="3" customFormat="1" ht="309" customHeight="1">
      <c r="A9" s="11" t="s">
        <v>26</v>
      </c>
      <c r="B9" s="12">
        <v>4</v>
      </c>
      <c r="C9" s="11" t="s">
        <v>48</v>
      </c>
      <c r="D9" s="11" t="s">
        <v>49</v>
      </c>
      <c r="E9" s="11"/>
      <c r="F9" s="13"/>
      <c r="G9" s="11" t="s">
        <v>49</v>
      </c>
      <c r="H9" s="14"/>
      <c r="I9" s="11" t="s">
        <v>50</v>
      </c>
      <c r="J9" s="42"/>
      <c r="K9" s="13"/>
      <c r="L9" s="11" t="s">
        <v>50</v>
      </c>
      <c r="M9" s="14"/>
      <c r="N9" s="27" t="s">
        <v>51</v>
      </c>
      <c r="O9" s="27" t="s">
        <v>52</v>
      </c>
      <c r="P9" s="27" t="s">
        <v>53</v>
      </c>
      <c r="Q9" s="28">
        <v>0.667</v>
      </c>
      <c r="R9" s="54" t="s">
        <v>54</v>
      </c>
      <c r="S9" s="53"/>
    </row>
    <row r="10" spans="1:19" s="1" customFormat="1" ht="138" customHeight="1">
      <c r="A10" s="11" t="s">
        <v>26</v>
      </c>
      <c r="B10" s="12">
        <v>5</v>
      </c>
      <c r="C10" s="11" t="s">
        <v>55</v>
      </c>
      <c r="D10" s="11" t="s">
        <v>56</v>
      </c>
      <c r="E10" s="15"/>
      <c r="F10" s="13"/>
      <c r="G10" s="11" t="s">
        <v>56</v>
      </c>
      <c r="H10" s="16"/>
      <c r="I10" s="15" t="s">
        <v>57</v>
      </c>
      <c r="J10" s="15"/>
      <c r="K10" s="13"/>
      <c r="L10" s="15" t="s">
        <v>57</v>
      </c>
      <c r="M10" s="16"/>
      <c r="N10" s="15" t="s">
        <v>58</v>
      </c>
      <c r="O10" s="15" t="s">
        <v>32</v>
      </c>
      <c r="P10" s="15" t="s">
        <v>59</v>
      </c>
      <c r="Q10" s="55">
        <v>0.33299999999999996</v>
      </c>
      <c r="R10" s="54" t="s">
        <v>60</v>
      </c>
      <c r="S10" s="53"/>
    </row>
    <row r="11" spans="1:19" s="3" customFormat="1" ht="408" customHeight="1">
      <c r="A11" s="17" t="s">
        <v>26</v>
      </c>
      <c r="B11" s="18">
        <v>6</v>
      </c>
      <c r="C11" s="17" t="s">
        <v>61</v>
      </c>
      <c r="D11" s="17" t="s">
        <v>62</v>
      </c>
      <c r="E11" s="17"/>
      <c r="F11" s="13"/>
      <c r="G11" s="17" t="s">
        <v>62</v>
      </c>
      <c r="H11" s="19"/>
      <c r="I11" s="17" t="s">
        <v>63</v>
      </c>
      <c r="J11" s="17"/>
      <c r="K11" s="13"/>
      <c r="L11" s="17" t="s">
        <v>63</v>
      </c>
      <c r="M11" s="43"/>
      <c r="N11" s="17" t="s">
        <v>32</v>
      </c>
      <c r="O11" s="17" t="s">
        <v>31</v>
      </c>
      <c r="P11" s="17" t="s">
        <v>64</v>
      </c>
      <c r="Q11" s="56">
        <v>0.4</v>
      </c>
      <c r="R11" s="57" t="s">
        <v>65</v>
      </c>
      <c r="S11" s="58"/>
    </row>
    <row r="12" spans="1:19" s="3" customFormat="1" ht="109.5" customHeight="1">
      <c r="A12" s="17"/>
      <c r="B12" s="18"/>
      <c r="C12" s="17"/>
      <c r="D12" s="17"/>
      <c r="E12" s="17"/>
      <c r="F12" s="13"/>
      <c r="G12" s="17"/>
      <c r="H12" s="19"/>
      <c r="I12" s="17"/>
      <c r="J12" s="17"/>
      <c r="K12" s="13"/>
      <c r="L12" s="17"/>
      <c r="M12" s="43"/>
      <c r="N12" s="17"/>
      <c r="O12" s="17"/>
      <c r="P12" s="17"/>
      <c r="Q12" s="56"/>
      <c r="R12" s="57"/>
      <c r="S12" s="58"/>
    </row>
    <row r="13" spans="1:19" s="3" customFormat="1" ht="285" customHeight="1">
      <c r="A13" s="11" t="s">
        <v>26</v>
      </c>
      <c r="B13" s="12">
        <v>7</v>
      </c>
      <c r="C13" s="20" t="s">
        <v>66</v>
      </c>
      <c r="D13" s="11" t="s">
        <v>67</v>
      </c>
      <c r="E13" s="21"/>
      <c r="F13" s="13"/>
      <c r="G13" s="11" t="s">
        <v>67</v>
      </c>
      <c r="H13" s="22"/>
      <c r="I13" s="21" t="s">
        <v>68</v>
      </c>
      <c r="J13" s="11"/>
      <c r="K13" s="13"/>
      <c r="L13" s="21" t="s">
        <v>68</v>
      </c>
      <c r="M13" s="22"/>
      <c r="N13" s="21" t="s">
        <v>69</v>
      </c>
      <c r="O13" s="44" t="s">
        <v>70</v>
      </c>
      <c r="P13" s="44" t="s">
        <v>71</v>
      </c>
      <c r="Q13" s="59">
        <v>0.33299999999999996</v>
      </c>
      <c r="R13" s="11" t="s">
        <v>72</v>
      </c>
      <c r="S13" s="53"/>
    </row>
    <row r="14" spans="1:19" s="3" customFormat="1" ht="268.5" customHeight="1">
      <c r="A14" s="11" t="s">
        <v>26</v>
      </c>
      <c r="B14" s="12">
        <v>8</v>
      </c>
      <c r="C14" s="20" t="s">
        <v>73</v>
      </c>
      <c r="D14" s="11" t="s">
        <v>74</v>
      </c>
      <c r="E14" s="21"/>
      <c r="F14" s="13"/>
      <c r="G14" s="11" t="s">
        <v>74</v>
      </c>
      <c r="H14" s="22"/>
      <c r="I14" s="21" t="s">
        <v>75</v>
      </c>
      <c r="J14" s="21"/>
      <c r="K14" s="13"/>
      <c r="L14" s="21" t="s">
        <v>75</v>
      </c>
      <c r="M14" s="22"/>
      <c r="N14" s="21" t="s">
        <v>69</v>
      </c>
      <c r="O14" s="44" t="s">
        <v>70</v>
      </c>
      <c r="P14" s="44" t="s">
        <v>71</v>
      </c>
      <c r="Q14" s="59">
        <v>0.33299999999999996</v>
      </c>
      <c r="R14" s="11" t="s">
        <v>76</v>
      </c>
      <c r="S14" s="53"/>
    </row>
    <row r="15" spans="1:19" s="1" customFormat="1" ht="109.5" customHeight="1">
      <c r="A15" s="11" t="s">
        <v>26</v>
      </c>
      <c r="B15" s="12">
        <v>9</v>
      </c>
      <c r="C15" s="11" t="s">
        <v>77</v>
      </c>
      <c r="D15" s="11" t="s">
        <v>78</v>
      </c>
      <c r="E15" s="11"/>
      <c r="F15" s="23"/>
      <c r="G15" s="11" t="s">
        <v>78</v>
      </c>
      <c r="H15" s="14"/>
      <c r="I15" s="11" t="s">
        <v>79</v>
      </c>
      <c r="J15" s="11"/>
      <c r="K15" s="23"/>
      <c r="L15" s="11" t="s">
        <v>79</v>
      </c>
      <c r="M15" s="14"/>
      <c r="N15" s="11" t="s">
        <v>80</v>
      </c>
      <c r="O15" s="31" t="s">
        <v>81</v>
      </c>
      <c r="P15" s="31" t="s">
        <v>82</v>
      </c>
      <c r="Q15" s="25">
        <f>3/10</f>
        <v>0.3</v>
      </c>
      <c r="R15" s="54" t="s">
        <v>83</v>
      </c>
      <c r="S15" s="60"/>
    </row>
    <row r="16" spans="1:19" s="1" customFormat="1" ht="231" customHeight="1">
      <c r="A16" s="11" t="s">
        <v>26</v>
      </c>
      <c r="B16" s="12">
        <v>10</v>
      </c>
      <c r="C16" s="11" t="s">
        <v>84</v>
      </c>
      <c r="D16" s="11" t="s">
        <v>85</v>
      </c>
      <c r="E16" s="11"/>
      <c r="F16" s="23"/>
      <c r="G16" s="11" t="s">
        <v>85</v>
      </c>
      <c r="H16" s="14"/>
      <c r="I16" s="11" t="s">
        <v>86</v>
      </c>
      <c r="J16" s="11"/>
      <c r="K16" s="23"/>
      <c r="L16" s="11" t="s">
        <v>86</v>
      </c>
      <c r="M16" s="14"/>
      <c r="N16" s="11" t="s">
        <v>87</v>
      </c>
      <c r="O16" s="31" t="s">
        <v>88</v>
      </c>
      <c r="P16" s="31" t="s">
        <v>89</v>
      </c>
      <c r="Q16" s="25">
        <f>5/35</f>
        <v>0.14285714285714285</v>
      </c>
      <c r="R16" s="54" t="s">
        <v>90</v>
      </c>
      <c r="S16" s="54" t="s">
        <v>91</v>
      </c>
    </row>
    <row r="17" spans="1:19" s="1" customFormat="1" ht="300.75" customHeight="1">
      <c r="A17" s="11" t="s">
        <v>26</v>
      </c>
      <c r="B17" s="12">
        <v>11</v>
      </c>
      <c r="C17" s="24" t="s">
        <v>92</v>
      </c>
      <c r="D17" s="11" t="s">
        <v>93</v>
      </c>
      <c r="E17" s="11"/>
      <c r="F17" s="23"/>
      <c r="G17" s="11" t="s">
        <v>93</v>
      </c>
      <c r="H17" s="14"/>
      <c r="I17" s="11" t="s">
        <v>94</v>
      </c>
      <c r="J17" s="11"/>
      <c r="K17" s="23"/>
      <c r="L17" s="11" t="s">
        <v>94</v>
      </c>
      <c r="M17" s="14"/>
      <c r="N17" s="11" t="s">
        <v>95</v>
      </c>
      <c r="O17" s="11" t="s">
        <v>96</v>
      </c>
      <c r="P17" s="11" t="s">
        <v>97</v>
      </c>
      <c r="Q17" s="14">
        <f>10/45</f>
        <v>0.2222222222222222</v>
      </c>
      <c r="R17" s="61" t="s">
        <v>98</v>
      </c>
      <c r="S17" s="53"/>
    </row>
    <row r="18" spans="1:19" s="1" customFormat="1" ht="291" customHeight="1">
      <c r="A18" s="11" t="s">
        <v>26</v>
      </c>
      <c r="B18" s="12">
        <v>12</v>
      </c>
      <c r="C18" s="11" t="s">
        <v>99</v>
      </c>
      <c r="D18" s="11" t="s">
        <v>100</v>
      </c>
      <c r="E18" s="11"/>
      <c r="F18" s="23"/>
      <c r="G18" s="11" t="s">
        <v>100</v>
      </c>
      <c r="H18" s="14"/>
      <c r="I18" s="11" t="s">
        <v>101</v>
      </c>
      <c r="J18" s="11"/>
      <c r="K18" s="23"/>
      <c r="L18" s="11" t="s">
        <v>101</v>
      </c>
      <c r="M18" s="14"/>
      <c r="N18" s="11" t="s">
        <v>102</v>
      </c>
      <c r="O18" s="11" t="s">
        <v>80</v>
      </c>
      <c r="P18" s="11" t="s">
        <v>103</v>
      </c>
      <c r="Q18" s="14">
        <f>10/60</f>
        <v>0.16666666666666666</v>
      </c>
      <c r="R18" s="54" t="s">
        <v>83</v>
      </c>
      <c r="S18" s="53"/>
    </row>
    <row r="19" spans="1:19" s="1" customFormat="1" ht="274.5" customHeight="1">
      <c r="A19" s="11" t="s">
        <v>26</v>
      </c>
      <c r="B19" s="12">
        <v>13</v>
      </c>
      <c r="C19" s="11" t="s">
        <v>104</v>
      </c>
      <c r="D19" s="11" t="s">
        <v>105</v>
      </c>
      <c r="E19" s="11"/>
      <c r="F19" s="23"/>
      <c r="G19" s="11" t="s">
        <v>105</v>
      </c>
      <c r="H19" s="14"/>
      <c r="I19" s="11" t="s">
        <v>106</v>
      </c>
      <c r="J19" s="11"/>
      <c r="K19" s="23"/>
      <c r="L19" s="11" t="s">
        <v>106</v>
      </c>
      <c r="M19" s="14"/>
      <c r="N19" s="11" t="s">
        <v>107</v>
      </c>
      <c r="O19" s="11" t="s">
        <v>88</v>
      </c>
      <c r="P19" s="11" t="s">
        <v>108</v>
      </c>
      <c r="Q19" s="14">
        <f>5/20</f>
        <v>0.25</v>
      </c>
      <c r="R19" s="54" t="s">
        <v>109</v>
      </c>
      <c r="S19" s="54" t="s">
        <v>110</v>
      </c>
    </row>
    <row r="20" spans="1:19" s="1" customFormat="1" ht="309.75" customHeight="1">
      <c r="A20" s="11" t="s">
        <v>26</v>
      </c>
      <c r="B20" s="12">
        <v>14</v>
      </c>
      <c r="C20" s="11" t="s">
        <v>111</v>
      </c>
      <c r="D20" s="11" t="s">
        <v>112</v>
      </c>
      <c r="E20" s="11" t="s">
        <v>113</v>
      </c>
      <c r="F20" s="13">
        <v>5</v>
      </c>
      <c r="G20" s="11" t="s">
        <v>114</v>
      </c>
      <c r="H20" s="25">
        <v>0.25</v>
      </c>
      <c r="I20" s="31"/>
      <c r="J20" s="31"/>
      <c r="K20" s="13"/>
      <c r="L20" s="31"/>
      <c r="M20" s="25"/>
      <c r="N20" s="31"/>
      <c r="O20" s="31"/>
      <c r="P20" s="31"/>
      <c r="Q20" s="25"/>
      <c r="R20" s="54" t="s">
        <v>115</v>
      </c>
      <c r="S20" s="53"/>
    </row>
    <row r="21" spans="1:19" s="1" customFormat="1" ht="336" customHeight="1">
      <c r="A21" s="11" t="s">
        <v>26</v>
      </c>
      <c r="B21" s="12">
        <v>15</v>
      </c>
      <c r="C21" s="11" t="s">
        <v>116</v>
      </c>
      <c r="D21" s="11" t="s">
        <v>117</v>
      </c>
      <c r="E21" s="11" t="s">
        <v>113</v>
      </c>
      <c r="F21" s="13">
        <v>5</v>
      </c>
      <c r="G21" s="11" t="s">
        <v>114</v>
      </c>
      <c r="H21" s="25">
        <v>0.25</v>
      </c>
      <c r="I21" s="31"/>
      <c r="J21" s="31"/>
      <c r="K21" s="13"/>
      <c r="L21" s="31"/>
      <c r="M21" s="25"/>
      <c r="N21" s="31"/>
      <c r="O21" s="31"/>
      <c r="P21" s="31"/>
      <c r="Q21" s="25"/>
      <c r="R21" s="54" t="s">
        <v>115</v>
      </c>
      <c r="S21" s="53"/>
    </row>
    <row r="22" spans="1:19" s="1" customFormat="1" ht="240.75" customHeight="1">
      <c r="A22" s="11" t="s">
        <v>26</v>
      </c>
      <c r="B22" s="12">
        <v>16</v>
      </c>
      <c r="C22" s="11" t="s">
        <v>118</v>
      </c>
      <c r="D22" s="11" t="s">
        <v>119</v>
      </c>
      <c r="E22" s="26" t="s">
        <v>120</v>
      </c>
      <c r="F22" s="13">
        <v>1</v>
      </c>
      <c r="G22" s="11" t="s">
        <v>121</v>
      </c>
      <c r="H22" s="25">
        <v>0.2</v>
      </c>
      <c r="I22" s="26" t="s">
        <v>122</v>
      </c>
      <c r="J22" s="45"/>
      <c r="K22" s="13"/>
      <c r="L22" s="26" t="s">
        <v>122</v>
      </c>
      <c r="M22" s="46"/>
      <c r="N22" s="26" t="s">
        <v>123</v>
      </c>
      <c r="O22" s="45" t="s">
        <v>124</v>
      </c>
      <c r="P22" s="45" t="s">
        <v>125</v>
      </c>
      <c r="Q22" s="46">
        <v>0.33299999999999996</v>
      </c>
      <c r="R22" s="26" t="s">
        <v>126</v>
      </c>
      <c r="S22" s="53"/>
    </row>
    <row r="23" spans="1:19" s="1" customFormat="1" ht="240" customHeight="1">
      <c r="A23" s="11" t="s">
        <v>26</v>
      </c>
      <c r="B23" s="12">
        <v>17</v>
      </c>
      <c r="C23" s="11" t="s">
        <v>127</v>
      </c>
      <c r="D23" s="11" t="s">
        <v>128</v>
      </c>
      <c r="E23" s="26" t="s">
        <v>120</v>
      </c>
      <c r="F23" s="13">
        <v>1</v>
      </c>
      <c r="G23" s="11" t="s">
        <v>129</v>
      </c>
      <c r="H23" s="25">
        <v>0.2</v>
      </c>
      <c r="I23" s="26" t="s">
        <v>130</v>
      </c>
      <c r="J23" s="45"/>
      <c r="K23" s="13"/>
      <c r="L23" s="26" t="s">
        <v>130</v>
      </c>
      <c r="M23" s="46"/>
      <c r="N23" s="26" t="s">
        <v>131</v>
      </c>
      <c r="O23" s="45" t="s">
        <v>124</v>
      </c>
      <c r="P23" s="45" t="s">
        <v>125</v>
      </c>
      <c r="Q23" s="46">
        <v>0.33299999999999996</v>
      </c>
      <c r="R23" s="26" t="s">
        <v>126</v>
      </c>
      <c r="S23" s="53"/>
    </row>
    <row r="24" spans="1:19" s="3" customFormat="1" ht="408" customHeight="1">
      <c r="A24" s="11" t="s">
        <v>26</v>
      </c>
      <c r="B24" s="12">
        <v>18</v>
      </c>
      <c r="C24" s="11" t="s">
        <v>132</v>
      </c>
      <c r="D24" s="11" t="s">
        <v>133</v>
      </c>
      <c r="E24" s="11"/>
      <c r="F24" s="13"/>
      <c r="G24" s="11" t="s">
        <v>133</v>
      </c>
      <c r="H24" s="14"/>
      <c r="I24" s="11" t="s">
        <v>134</v>
      </c>
      <c r="J24" s="11"/>
      <c r="K24" s="13"/>
      <c r="L24" s="11" t="s">
        <v>134</v>
      </c>
      <c r="M24" s="14"/>
      <c r="N24" s="11" t="s">
        <v>135</v>
      </c>
      <c r="O24" s="11" t="s">
        <v>136</v>
      </c>
      <c r="P24" s="11" t="s">
        <v>137</v>
      </c>
      <c r="Q24" s="14">
        <v>0.094</v>
      </c>
      <c r="R24" s="52" t="s">
        <v>138</v>
      </c>
      <c r="S24" s="53"/>
    </row>
    <row r="25" spans="1:19" s="3" customFormat="1" ht="259.5" customHeight="1">
      <c r="A25" s="11" t="s">
        <v>26</v>
      </c>
      <c r="B25" s="12">
        <v>19</v>
      </c>
      <c r="C25" s="11" t="s">
        <v>139</v>
      </c>
      <c r="D25" s="11" t="s">
        <v>140</v>
      </c>
      <c r="E25" s="11"/>
      <c r="F25" s="13"/>
      <c r="G25" s="11" t="s">
        <v>140</v>
      </c>
      <c r="H25" s="14"/>
      <c r="I25" s="11" t="s">
        <v>141</v>
      </c>
      <c r="J25" s="11"/>
      <c r="K25" s="13"/>
      <c r="L25" s="11" t="s">
        <v>141</v>
      </c>
      <c r="M25" s="14"/>
      <c r="N25" s="11" t="s">
        <v>142</v>
      </c>
      <c r="O25" s="11" t="s">
        <v>143</v>
      </c>
      <c r="P25" s="11" t="s">
        <v>144</v>
      </c>
      <c r="Q25" s="14">
        <v>0.5329999999999999</v>
      </c>
      <c r="R25" s="52" t="s">
        <v>145</v>
      </c>
      <c r="S25" s="53"/>
    </row>
    <row r="26" spans="1:19" s="3" customFormat="1" ht="240" customHeight="1">
      <c r="A26" s="11" t="s">
        <v>26</v>
      </c>
      <c r="B26" s="12">
        <v>20</v>
      </c>
      <c r="C26" s="11" t="s">
        <v>146</v>
      </c>
      <c r="D26" s="11" t="s">
        <v>147</v>
      </c>
      <c r="E26" s="11"/>
      <c r="F26" s="13"/>
      <c r="G26" s="11" t="s">
        <v>147</v>
      </c>
      <c r="H26" s="14"/>
      <c r="I26" s="11" t="s">
        <v>148</v>
      </c>
      <c r="J26" s="11"/>
      <c r="K26" s="13"/>
      <c r="L26" s="11" t="s">
        <v>148</v>
      </c>
      <c r="M26" s="14"/>
      <c r="N26" s="11" t="s">
        <v>149</v>
      </c>
      <c r="O26" s="11" t="s">
        <v>150</v>
      </c>
      <c r="P26" s="11" t="s">
        <v>150</v>
      </c>
      <c r="Q26" s="14">
        <v>0.5</v>
      </c>
      <c r="R26" s="52" t="s">
        <v>151</v>
      </c>
      <c r="S26" s="53"/>
    </row>
    <row r="27" spans="1:19" s="3" customFormat="1" ht="168" customHeight="1">
      <c r="A27" s="11" t="s">
        <v>26</v>
      </c>
      <c r="B27" s="12">
        <v>21</v>
      </c>
      <c r="C27" s="11" t="s">
        <v>152</v>
      </c>
      <c r="D27" s="11" t="s">
        <v>153</v>
      </c>
      <c r="E27" s="11" t="s">
        <v>154</v>
      </c>
      <c r="F27" s="13">
        <v>2</v>
      </c>
      <c r="G27" s="11" t="s">
        <v>155</v>
      </c>
      <c r="H27" s="25">
        <v>0.5</v>
      </c>
      <c r="I27" s="11" t="s">
        <v>156</v>
      </c>
      <c r="J27" s="31"/>
      <c r="K27" s="13"/>
      <c r="L27" s="11" t="s">
        <v>157</v>
      </c>
      <c r="M27" s="14"/>
      <c r="N27" s="11" t="s">
        <v>158</v>
      </c>
      <c r="O27" s="31"/>
      <c r="P27" s="11" t="s">
        <v>159</v>
      </c>
      <c r="Q27" s="25"/>
      <c r="R27" s="52" t="s">
        <v>160</v>
      </c>
      <c r="S27" s="53"/>
    </row>
    <row r="28" spans="1:19" s="3" customFormat="1" ht="147" customHeight="1">
      <c r="A28" s="11" t="s">
        <v>26</v>
      </c>
      <c r="B28" s="12">
        <v>22</v>
      </c>
      <c r="C28" s="11" t="s">
        <v>161</v>
      </c>
      <c r="D28" s="11" t="s">
        <v>162</v>
      </c>
      <c r="E28" s="11"/>
      <c r="F28" s="13"/>
      <c r="G28" s="11" t="s">
        <v>162</v>
      </c>
      <c r="H28" s="14"/>
      <c r="I28" s="11" t="s">
        <v>163</v>
      </c>
      <c r="J28" s="11"/>
      <c r="K28" s="13"/>
      <c r="L28" s="11" t="s">
        <v>163</v>
      </c>
      <c r="M28" s="14"/>
      <c r="N28" s="11" t="s">
        <v>164</v>
      </c>
      <c r="O28" s="11" t="s">
        <v>165</v>
      </c>
      <c r="P28" s="11" t="s">
        <v>166</v>
      </c>
      <c r="Q28" s="14">
        <v>0.25</v>
      </c>
      <c r="R28" s="52" t="s">
        <v>167</v>
      </c>
      <c r="S28" s="53"/>
    </row>
    <row r="29" spans="1:19" s="3" customFormat="1" ht="408" customHeight="1">
      <c r="A29" s="11" t="s">
        <v>26</v>
      </c>
      <c r="B29" s="12">
        <v>23</v>
      </c>
      <c r="C29" s="11" t="s">
        <v>168</v>
      </c>
      <c r="D29" s="11" t="s">
        <v>169</v>
      </c>
      <c r="E29" s="11" t="s">
        <v>170</v>
      </c>
      <c r="F29" s="13">
        <v>1</v>
      </c>
      <c r="G29" s="11" t="s">
        <v>171</v>
      </c>
      <c r="H29" s="14">
        <v>0.25</v>
      </c>
      <c r="I29" s="20" t="s">
        <v>172</v>
      </c>
      <c r="J29" s="11"/>
      <c r="K29" s="13"/>
      <c r="L29" s="20" t="s">
        <v>172</v>
      </c>
      <c r="M29" s="14"/>
      <c r="N29" s="11" t="s">
        <v>173</v>
      </c>
      <c r="O29" s="11" t="s">
        <v>32</v>
      </c>
      <c r="P29" s="11" t="s">
        <v>174</v>
      </c>
      <c r="Q29" s="14">
        <v>0.5</v>
      </c>
      <c r="R29" s="52" t="s">
        <v>175</v>
      </c>
      <c r="S29" s="53"/>
    </row>
    <row r="30" spans="1:19" s="3" customFormat="1" ht="252" customHeight="1">
      <c r="A30" s="11" t="s">
        <v>26</v>
      </c>
      <c r="B30" s="12">
        <v>24</v>
      </c>
      <c r="C30" s="11" t="s">
        <v>176</v>
      </c>
      <c r="D30" s="11" t="s">
        <v>177</v>
      </c>
      <c r="E30" s="27" t="s">
        <v>178</v>
      </c>
      <c r="F30" s="13">
        <v>2</v>
      </c>
      <c r="G30" s="11" t="s">
        <v>179</v>
      </c>
      <c r="H30" s="14">
        <v>0.4</v>
      </c>
      <c r="I30" s="11" t="s">
        <v>180</v>
      </c>
      <c r="J30" s="11"/>
      <c r="K30" s="13"/>
      <c r="L30" s="11" t="s">
        <v>180</v>
      </c>
      <c r="M30" s="14"/>
      <c r="N30" s="11" t="s">
        <v>181</v>
      </c>
      <c r="O30" s="11" t="s">
        <v>96</v>
      </c>
      <c r="P30" s="11" t="s">
        <v>182</v>
      </c>
      <c r="Q30" s="14">
        <v>0.5</v>
      </c>
      <c r="R30" s="52" t="s">
        <v>183</v>
      </c>
      <c r="S30" s="53"/>
    </row>
    <row r="31" spans="1:19" s="3" customFormat="1" ht="192.75" customHeight="1">
      <c r="A31" s="11" t="s">
        <v>26</v>
      </c>
      <c r="B31" s="12">
        <v>25</v>
      </c>
      <c r="C31" s="11" t="s">
        <v>184</v>
      </c>
      <c r="D31" s="11" t="s">
        <v>185</v>
      </c>
      <c r="E31" s="11"/>
      <c r="F31" s="13"/>
      <c r="G31" s="11" t="s">
        <v>185</v>
      </c>
      <c r="H31" s="14"/>
      <c r="I31" s="11" t="s">
        <v>186</v>
      </c>
      <c r="J31" s="11"/>
      <c r="K31" s="13"/>
      <c r="L31" s="11" t="s">
        <v>186</v>
      </c>
      <c r="M31" s="14"/>
      <c r="N31" s="11" t="s">
        <v>150</v>
      </c>
      <c r="O31" s="11" t="s">
        <v>187</v>
      </c>
      <c r="P31" s="11" t="s">
        <v>187</v>
      </c>
      <c r="Q31" s="14">
        <v>0.5</v>
      </c>
      <c r="R31" s="52" t="s">
        <v>188</v>
      </c>
      <c r="S31" s="53"/>
    </row>
    <row r="32" spans="1:19" s="3" customFormat="1" ht="154.5" customHeight="1">
      <c r="A32" s="11" t="s">
        <v>26</v>
      </c>
      <c r="B32" s="12">
        <v>26</v>
      </c>
      <c r="C32" s="11" t="s">
        <v>189</v>
      </c>
      <c r="D32" s="11" t="s">
        <v>190</v>
      </c>
      <c r="E32" s="11" t="s">
        <v>191</v>
      </c>
      <c r="F32" s="13">
        <v>1</v>
      </c>
      <c r="G32" s="11" t="s">
        <v>192</v>
      </c>
      <c r="H32" s="14">
        <v>0.25</v>
      </c>
      <c r="I32" s="11" t="s">
        <v>193</v>
      </c>
      <c r="J32" s="11" t="s">
        <v>194</v>
      </c>
      <c r="K32" s="13">
        <v>1</v>
      </c>
      <c r="L32" s="11" t="s">
        <v>195</v>
      </c>
      <c r="M32" s="14">
        <v>0.5</v>
      </c>
      <c r="N32" s="11"/>
      <c r="O32" s="27"/>
      <c r="P32" s="11"/>
      <c r="Q32" s="28"/>
      <c r="R32" s="27" t="s">
        <v>196</v>
      </c>
      <c r="S32" s="53"/>
    </row>
    <row r="33" spans="1:19" s="3" customFormat="1" ht="214.5" customHeight="1">
      <c r="A33" s="11" t="s">
        <v>26</v>
      </c>
      <c r="B33" s="12">
        <v>27</v>
      </c>
      <c r="C33" s="27" t="s">
        <v>197</v>
      </c>
      <c r="D33" s="27" t="s">
        <v>198</v>
      </c>
      <c r="E33" s="27"/>
      <c r="F33" s="13"/>
      <c r="G33" s="27" t="s">
        <v>198</v>
      </c>
      <c r="H33" s="28"/>
      <c r="I33" s="11" t="s">
        <v>199</v>
      </c>
      <c r="J33" s="11"/>
      <c r="K33" s="13"/>
      <c r="L33" s="11" t="s">
        <v>199</v>
      </c>
      <c r="M33" s="14"/>
      <c r="N33" s="27" t="s">
        <v>200</v>
      </c>
      <c r="O33" s="27" t="s">
        <v>201</v>
      </c>
      <c r="P33" s="27" t="s">
        <v>202</v>
      </c>
      <c r="Q33" s="28">
        <v>0.364</v>
      </c>
      <c r="R33" s="27" t="s">
        <v>203</v>
      </c>
      <c r="S33" s="53"/>
    </row>
    <row r="34" spans="1:19" s="3" customFormat="1" ht="264" customHeight="1">
      <c r="A34" s="11" t="s">
        <v>26</v>
      </c>
      <c r="B34" s="12">
        <v>28</v>
      </c>
      <c r="C34" s="26" t="s">
        <v>204</v>
      </c>
      <c r="D34" s="27" t="s">
        <v>205</v>
      </c>
      <c r="E34" s="27" t="s">
        <v>206</v>
      </c>
      <c r="F34" s="13">
        <v>5</v>
      </c>
      <c r="G34" s="27" t="s">
        <v>207</v>
      </c>
      <c r="H34" s="29">
        <v>0.278</v>
      </c>
      <c r="I34" s="11" t="s">
        <v>199</v>
      </c>
      <c r="J34" s="11"/>
      <c r="K34" s="31"/>
      <c r="L34" s="11" t="s">
        <v>199</v>
      </c>
      <c r="M34" s="29"/>
      <c r="N34" s="47"/>
      <c r="O34" s="26"/>
      <c r="P34" s="26"/>
      <c r="Q34" s="29"/>
      <c r="R34" s="27" t="s">
        <v>208</v>
      </c>
      <c r="S34" s="53"/>
    </row>
    <row r="35" spans="1:19" s="3" customFormat="1" ht="210" customHeight="1">
      <c r="A35" s="11" t="s">
        <v>26</v>
      </c>
      <c r="B35" s="12">
        <v>29</v>
      </c>
      <c r="C35" s="11" t="s">
        <v>209</v>
      </c>
      <c r="D35" s="11" t="s">
        <v>210</v>
      </c>
      <c r="E35" s="11"/>
      <c r="F35" s="13"/>
      <c r="G35" s="11" t="s">
        <v>210</v>
      </c>
      <c r="H35" s="30"/>
      <c r="I35" s="11" t="s">
        <v>211</v>
      </c>
      <c r="J35" s="11"/>
      <c r="K35" s="13"/>
      <c r="L35" s="11" t="s">
        <v>211</v>
      </c>
      <c r="M35" s="14"/>
      <c r="N35" s="11" t="s">
        <v>212</v>
      </c>
      <c r="O35" s="11" t="s">
        <v>31</v>
      </c>
      <c r="P35" s="11" t="s">
        <v>213</v>
      </c>
      <c r="Q35" s="14">
        <v>0.1</v>
      </c>
      <c r="R35" s="27" t="s">
        <v>214</v>
      </c>
      <c r="S35" s="53"/>
    </row>
    <row r="36" spans="1:19" s="3" customFormat="1" ht="202.5" customHeight="1">
      <c r="A36" s="11" t="s">
        <v>26</v>
      </c>
      <c r="B36" s="12">
        <v>30</v>
      </c>
      <c r="C36" s="11" t="s">
        <v>215</v>
      </c>
      <c r="D36" s="27" t="s">
        <v>216</v>
      </c>
      <c r="E36" s="27"/>
      <c r="F36" s="13"/>
      <c r="G36" s="27" t="s">
        <v>216</v>
      </c>
      <c r="H36" s="14"/>
      <c r="I36" s="27" t="s">
        <v>216</v>
      </c>
      <c r="J36" s="11"/>
      <c r="K36" s="13"/>
      <c r="L36" s="27" t="s">
        <v>216</v>
      </c>
      <c r="M36" s="14"/>
      <c r="N36" s="27" t="s">
        <v>217</v>
      </c>
      <c r="O36" s="27" t="s">
        <v>218</v>
      </c>
      <c r="P36" s="27" t="s">
        <v>219</v>
      </c>
      <c r="Q36" s="25">
        <v>0.16699999999999998</v>
      </c>
      <c r="R36" s="11" t="s">
        <v>220</v>
      </c>
      <c r="S36" s="13"/>
    </row>
    <row r="37" spans="1:19" s="3" customFormat="1" ht="106.5" customHeight="1">
      <c r="A37" s="11" t="s">
        <v>26</v>
      </c>
      <c r="B37" s="12">
        <v>31</v>
      </c>
      <c r="C37" s="11" t="s">
        <v>221</v>
      </c>
      <c r="D37" s="27" t="s">
        <v>222</v>
      </c>
      <c r="E37" s="27"/>
      <c r="F37" s="13"/>
      <c r="G37" s="27" t="s">
        <v>222</v>
      </c>
      <c r="H37" s="28"/>
      <c r="I37" s="27" t="s">
        <v>222</v>
      </c>
      <c r="J37" s="27"/>
      <c r="K37" s="13"/>
      <c r="L37" s="27" t="s">
        <v>222</v>
      </c>
      <c r="M37" s="28"/>
      <c r="N37" s="27" t="s">
        <v>223</v>
      </c>
      <c r="O37" s="27" t="s">
        <v>224</v>
      </c>
      <c r="P37" s="27" t="s">
        <v>225</v>
      </c>
      <c r="Q37" s="25">
        <v>0.2</v>
      </c>
      <c r="R37" s="11" t="s">
        <v>226</v>
      </c>
      <c r="S37" s="13"/>
    </row>
    <row r="38" spans="1:19" s="3" customFormat="1" ht="103.5" customHeight="1">
      <c r="A38" s="11" t="s">
        <v>26</v>
      </c>
      <c r="B38" s="12">
        <v>32</v>
      </c>
      <c r="C38" s="11" t="s">
        <v>227</v>
      </c>
      <c r="D38" s="27" t="s">
        <v>228</v>
      </c>
      <c r="E38" s="27"/>
      <c r="F38" s="31"/>
      <c r="G38" s="27" t="s">
        <v>228</v>
      </c>
      <c r="H38" s="28"/>
      <c r="I38" s="27" t="s">
        <v>229</v>
      </c>
      <c r="J38" s="27"/>
      <c r="K38" s="31"/>
      <c r="L38" s="27" t="s">
        <v>229</v>
      </c>
      <c r="M38" s="28"/>
      <c r="N38" s="27" t="s">
        <v>230</v>
      </c>
      <c r="O38" s="48" t="s">
        <v>231</v>
      </c>
      <c r="P38" s="27" t="s">
        <v>232</v>
      </c>
      <c r="Q38" s="25">
        <v>0.2</v>
      </c>
      <c r="R38" s="11" t="s">
        <v>233</v>
      </c>
      <c r="S38" s="13"/>
    </row>
    <row r="39" spans="1:19" s="3" customFormat="1" ht="408" customHeight="1">
      <c r="A39" s="11" t="s">
        <v>26</v>
      </c>
      <c r="B39" s="12">
        <v>33</v>
      </c>
      <c r="C39" s="11" t="s">
        <v>234</v>
      </c>
      <c r="D39" s="11" t="s">
        <v>235</v>
      </c>
      <c r="E39" s="11"/>
      <c r="F39" s="13"/>
      <c r="G39" s="11" t="s">
        <v>235</v>
      </c>
      <c r="H39" s="14"/>
      <c r="I39" s="11" t="s">
        <v>236</v>
      </c>
      <c r="J39" s="11"/>
      <c r="K39" s="13"/>
      <c r="L39" s="11" t="s">
        <v>236</v>
      </c>
      <c r="M39" s="14"/>
      <c r="N39" s="31" t="s">
        <v>237</v>
      </c>
      <c r="O39" s="31" t="s">
        <v>108</v>
      </c>
      <c r="P39" s="31" t="s">
        <v>89</v>
      </c>
      <c r="Q39" s="25">
        <v>0.33299999999999996</v>
      </c>
      <c r="R39" s="54" t="s">
        <v>238</v>
      </c>
      <c r="S39" s="13"/>
    </row>
    <row r="40" spans="1:19" s="3" customFormat="1" ht="144" customHeight="1">
      <c r="A40" s="11" t="s">
        <v>26</v>
      </c>
      <c r="B40" s="12">
        <v>34</v>
      </c>
      <c r="C40" s="11" t="s">
        <v>239</v>
      </c>
      <c r="D40" s="11" t="s">
        <v>240</v>
      </c>
      <c r="E40" s="11"/>
      <c r="F40" s="13"/>
      <c r="G40" s="11" t="s">
        <v>240</v>
      </c>
      <c r="H40" s="14"/>
      <c r="I40" s="11" t="s">
        <v>241</v>
      </c>
      <c r="J40" s="11"/>
      <c r="K40" s="13"/>
      <c r="L40" s="11" t="s">
        <v>241</v>
      </c>
      <c r="M40" s="14"/>
      <c r="N40" s="31" t="s">
        <v>89</v>
      </c>
      <c r="O40" s="31" t="s">
        <v>80</v>
      </c>
      <c r="P40" s="31" t="s">
        <v>107</v>
      </c>
      <c r="Q40" s="25">
        <v>0.33299999999999996</v>
      </c>
      <c r="R40" s="52" t="s">
        <v>242</v>
      </c>
      <c r="S40" s="13"/>
    </row>
    <row r="41" spans="1:19" s="3" customFormat="1" ht="144" customHeight="1">
      <c r="A41" s="11" t="s">
        <v>26</v>
      </c>
      <c r="B41" s="12">
        <v>35</v>
      </c>
      <c r="C41" s="11" t="s">
        <v>243</v>
      </c>
      <c r="D41" s="11" t="s">
        <v>244</v>
      </c>
      <c r="E41" s="11"/>
      <c r="F41" s="13"/>
      <c r="G41" s="11" t="s">
        <v>244</v>
      </c>
      <c r="H41" s="14"/>
      <c r="I41" s="11" t="s">
        <v>245</v>
      </c>
      <c r="J41" s="11"/>
      <c r="K41" s="13"/>
      <c r="L41" s="11" t="s">
        <v>245</v>
      </c>
      <c r="M41" s="14"/>
      <c r="N41" s="31" t="s">
        <v>89</v>
      </c>
      <c r="O41" s="31" t="s">
        <v>80</v>
      </c>
      <c r="P41" s="31" t="s">
        <v>107</v>
      </c>
      <c r="Q41" s="25">
        <v>0.33299999999999996</v>
      </c>
      <c r="R41" s="52" t="s">
        <v>246</v>
      </c>
      <c r="S41" s="13"/>
    </row>
    <row r="42" spans="1:19" s="3" customFormat="1" ht="258.75" customHeight="1">
      <c r="A42" s="11" t="s">
        <v>26</v>
      </c>
      <c r="B42" s="12">
        <v>36</v>
      </c>
      <c r="C42" s="11" t="s">
        <v>247</v>
      </c>
      <c r="D42" s="11" t="s">
        <v>244</v>
      </c>
      <c r="E42" s="11"/>
      <c r="F42" s="13"/>
      <c r="G42" s="11" t="s">
        <v>244</v>
      </c>
      <c r="H42" s="14"/>
      <c r="I42" s="11" t="s">
        <v>248</v>
      </c>
      <c r="J42" s="11"/>
      <c r="K42" s="13"/>
      <c r="L42" s="11" t="s">
        <v>248</v>
      </c>
      <c r="M42" s="14"/>
      <c r="N42" s="31" t="s">
        <v>102</v>
      </c>
      <c r="O42" s="31" t="s">
        <v>89</v>
      </c>
      <c r="P42" s="31" t="s">
        <v>89</v>
      </c>
      <c r="Q42" s="25">
        <v>0.5</v>
      </c>
      <c r="R42" s="52" t="s">
        <v>249</v>
      </c>
      <c r="S42" s="13"/>
    </row>
    <row r="43" spans="1:19" s="3" customFormat="1" ht="151.5" customHeight="1">
      <c r="A43" s="11" t="s">
        <v>26</v>
      </c>
      <c r="B43" s="12">
        <v>37</v>
      </c>
      <c r="C43" s="11" t="s">
        <v>250</v>
      </c>
      <c r="D43" s="11" t="s">
        <v>251</v>
      </c>
      <c r="E43" s="11"/>
      <c r="F43" s="13"/>
      <c r="G43" s="11" t="s">
        <v>251</v>
      </c>
      <c r="H43" s="14"/>
      <c r="I43" s="11" t="s">
        <v>252</v>
      </c>
      <c r="J43" s="11"/>
      <c r="K43" s="13"/>
      <c r="L43" s="11" t="s">
        <v>252</v>
      </c>
      <c r="M43" s="14"/>
      <c r="N43" s="31" t="s">
        <v>89</v>
      </c>
      <c r="O43" s="31" t="s">
        <v>80</v>
      </c>
      <c r="P43" s="31" t="s">
        <v>107</v>
      </c>
      <c r="Q43" s="25">
        <v>0.33299999999999996</v>
      </c>
      <c r="R43" s="52" t="s">
        <v>253</v>
      </c>
      <c r="S43" s="13"/>
    </row>
    <row r="44" spans="1:19" s="3" customFormat="1" ht="288.75" customHeight="1">
      <c r="A44" s="11" t="s">
        <v>26</v>
      </c>
      <c r="B44" s="12">
        <v>38</v>
      </c>
      <c r="C44" s="11" t="s">
        <v>254</v>
      </c>
      <c r="D44" s="11" t="s">
        <v>255</v>
      </c>
      <c r="E44" s="26" t="s">
        <v>256</v>
      </c>
      <c r="F44" s="13">
        <v>6</v>
      </c>
      <c r="G44" s="11" t="s">
        <v>257</v>
      </c>
      <c r="H44" s="14">
        <v>0.3</v>
      </c>
      <c r="I44" s="11"/>
      <c r="J44" s="26"/>
      <c r="K44" s="13"/>
      <c r="L44" s="26"/>
      <c r="M44" s="29"/>
      <c r="N44" s="11"/>
      <c r="O44" s="26"/>
      <c r="P44" s="26"/>
      <c r="Q44" s="29"/>
      <c r="R44" s="52" t="s">
        <v>258</v>
      </c>
      <c r="S44" s="13"/>
    </row>
    <row r="45" spans="1:19" s="3" customFormat="1" ht="201" customHeight="1">
      <c r="A45" s="11" t="s">
        <v>26</v>
      </c>
      <c r="B45" s="12">
        <v>39</v>
      </c>
      <c r="C45" s="11" t="s">
        <v>259</v>
      </c>
      <c r="D45" s="11" t="s">
        <v>260</v>
      </c>
      <c r="E45" s="11"/>
      <c r="F45" s="31"/>
      <c r="G45" s="11" t="s">
        <v>260</v>
      </c>
      <c r="H45" s="14"/>
      <c r="I45" s="11" t="s">
        <v>261</v>
      </c>
      <c r="J45" s="11"/>
      <c r="K45" s="13"/>
      <c r="L45" s="11" t="s">
        <v>261</v>
      </c>
      <c r="M45" s="14"/>
      <c r="N45" s="11" t="s">
        <v>96</v>
      </c>
      <c r="O45" s="11" t="s">
        <v>32</v>
      </c>
      <c r="P45" s="11" t="s">
        <v>32</v>
      </c>
      <c r="Q45" s="25">
        <v>0.5</v>
      </c>
      <c r="R45" s="52" t="s">
        <v>262</v>
      </c>
      <c r="S45" s="13"/>
    </row>
    <row r="46" spans="1:19" s="3" customFormat="1" ht="201" customHeight="1">
      <c r="A46" s="11" t="s">
        <v>26</v>
      </c>
      <c r="B46" s="12">
        <v>40</v>
      </c>
      <c r="C46" s="15" t="s">
        <v>263</v>
      </c>
      <c r="D46" s="11" t="s">
        <v>264</v>
      </c>
      <c r="E46" s="15"/>
      <c r="F46" s="31"/>
      <c r="G46" s="11" t="s">
        <v>264</v>
      </c>
      <c r="H46" s="16"/>
      <c r="I46" s="15" t="s">
        <v>265</v>
      </c>
      <c r="J46" s="15"/>
      <c r="K46" s="31"/>
      <c r="L46" s="15" t="s">
        <v>265</v>
      </c>
      <c r="M46" s="16"/>
      <c r="N46" s="15" t="s">
        <v>266</v>
      </c>
      <c r="O46" s="49" t="s">
        <v>267</v>
      </c>
      <c r="P46" s="49" t="s">
        <v>268</v>
      </c>
      <c r="Q46" s="55">
        <v>0.3</v>
      </c>
      <c r="R46" s="52" t="s">
        <v>269</v>
      </c>
      <c r="S46" s="13"/>
    </row>
    <row r="47" spans="1:19" s="3" customFormat="1" ht="408" customHeight="1">
      <c r="A47" s="11" t="s">
        <v>26</v>
      </c>
      <c r="B47" s="12">
        <v>41</v>
      </c>
      <c r="C47" s="15" t="s">
        <v>270</v>
      </c>
      <c r="D47" s="11" t="s">
        <v>271</v>
      </c>
      <c r="E47" s="15"/>
      <c r="F47" s="31"/>
      <c r="G47" s="11" t="s">
        <v>271</v>
      </c>
      <c r="H47" s="16"/>
      <c r="I47" s="15" t="s">
        <v>272</v>
      </c>
      <c r="J47" s="15"/>
      <c r="K47" s="31"/>
      <c r="L47" s="15" t="s">
        <v>272</v>
      </c>
      <c r="M47" s="16"/>
      <c r="N47" s="15" t="s">
        <v>266</v>
      </c>
      <c r="O47" s="49" t="s">
        <v>267</v>
      </c>
      <c r="P47" s="49" t="s">
        <v>268</v>
      </c>
      <c r="Q47" s="55">
        <v>0.3</v>
      </c>
      <c r="R47" s="52" t="s">
        <v>273</v>
      </c>
      <c r="S47" s="13"/>
    </row>
    <row r="48" spans="1:19" s="3" customFormat="1" ht="169.5" customHeight="1">
      <c r="A48" s="11" t="s">
        <v>26</v>
      </c>
      <c r="B48" s="12">
        <v>42</v>
      </c>
      <c r="C48" s="11" t="s">
        <v>274</v>
      </c>
      <c r="D48" s="11" t="s">
        <v>275</v>
      </c>
      <c r="E48" s="11" t="s">
        <v>276</v>
      </c>
      <c r="F48" s="13">
        <v>2</v>
      </c>
      <c r="G48" s="11" t="s">
        <v>277</v>
      </c>
      <c r="H48" s="14">
        <v>0.33299999999999996</v>
      </c>
      <c r="I48" s="11" t="s">
        <v>278</v>
      </c>
      <c r="J48" s="11" t="s">
        <v>279</v>
      </c>
      <c r="K48" s="13">
        <v>2</v>
      </c>
      <c r="L48" s="11" t="s">
        <v>280</v>
      </c>
      <c r="M48" s="14">
        <v>0.33299999999999996</v>
      </c>
      <c r="N48" s="11" t="s">
        <v>281</v>
      </c>
      <c r="O48" s="11"/>
      <c r="P48" s="11" t="s">
        <v>281</v>
      </c>
      <c r="Q48" s="25"/>
      <c r="R48" s="11" t="s">
        <v>282</v>
      </c>
      <c r="S48" s="53"/>
    </row>
    <row r="49" spans="1:19" s="3" customFormat="1" ht="336" customHeight="1">
      <c r="A49" s="11" t="s">
        <v>26</v>
      </c>
      <c r="B49" s="12">
        <v>43</v>
      </c>
      <c r="C49" s="11" t="s">
        <v>283</v>
      </c>
      <c r="D49" s="11" t="s">
        <v>284</v>
      </c>
      <c r="E49" s="11" t="s">
        <v>285</v>
      </c>
      <c r="F49" s="13">
        <v>5</v>
      </c>
      <c r="G49" s="11" t="s">
        <v>286</v>
      </c>
      <c r="H49" s="14">
        <v>0.25</v>
      </c>
      <c r="I49" s="11"/>
      <c r="J49" s="11"/>
      <c r="K49" s="13"/>
      <c r="L49" s="11"/>
      <c r="M49" s="14"/>
      <c r="N49" s="11"/>
      <c r="O49" s="31"/>
      <c r="P49" s="31"/>
      <c r="Q49" s="25"/>
      <c r="R49" s="54" t="s">
        <v>287</v>
      </c>
      <c r="S49" s="53"/>
    </row>
    <row r="50" spans="1:19" s="3" customFormat="1" ht="169.5" customHeight="1">
      <c r="A50" s="11" t="s">
        <v>26</v>
      </c>
      <c r="B50" s="12">
        <v>44</v>
      </c>
      <c r="C50" s="11" t="s">
        <v>288</v>
      </c>
      <c r="D50" s="11" t="s">
        <v>289</v>
      </c>
      <c r="E50" s="11"/>
      <c r="F50" s="13"/>
      <c r="G50" s="11" t="s">
        <v>289</v>
      </c>
      <c r="H50" s="14"/>
      <c r="I50" s="11" t="s">
        <v>290</v>
      </c>
      <c r="J50" s="11"/>
      <c r="K50" s="13"/>
      <c r="L50" s="11" t="s">
        <v>290</v>
      </c>
      <c r="M50" s="14"/>
      <c r="N50" s="11" t="s">
        <v>291</v>
      </c>
      <c r="O50" s="11" t="s">
        <v>80</v>
      </c>
      <c r="P50" s="11" t="s">
        <v>103</v>
      </c>
      <c r="Q50" s="14">
        <v>0.166</v>
      </c>
      <c r="R50" s="11" t="s">
        <v>292</v>
      </c>
      <c r="S50" s="53"/>
    </row>
    <row r="51" spans="1:19" s="3" customFormat="1" ht="183.75" customHeight="1">
      <c r="A51" s="11" t="s">
        <v>26</v>
      </c>
      <c r="B51" s="12">
        <v>45</v>
      </c>
      <c r="C51" s="11" t="s">
        <v>293</v>
      </c>
      <c r="D51" s="11" t="s">
        <v>294</v>
      </c>
      <c r="E51" s="11"/>
      <c r="F51" s="13"/>
      <c r="G51" s="11" t="s">
        <v>294</v>
      </c>
      <c r="H51" s="14"/>
      <c r="I51" s="11" t="s">
        <v>295</v>
      </c>
      <c r="J51" s="11"/>
      <c r="K51" s="13"/>
      <c r="L51" s="11" t="s">
        <v>295</v>
      </c>
      <c r="M51" s="14"/>
      <c r="N51" s="11" t="s">
        <v>296</v>
      </c>
      <c r="O51" s="11" t="s">
        <v>32</v>
      </c>
      <c r="P51" s="11" t="s">
        <v>297</v>
      </c>
      <c r="Q51" s="14">
        <v>0.25</v>
      </c>
      <c r="R51" s="11" t="s">
        <v>298</v>
      </c>
      <c r="S51" s="53"/>
    </row>
    <row r="52" spans="1:19" s="1" customFormat="1" ht="228.75" customHeight="1">
      <c r="A52" s="11" t="s">
        <v>26</v>
      </c>
      <c r="B52" s="12">
        <v>46</v>
      </c>
      <c r="C52" s="15" t="s">
        <v>299</v>
      </c>
      <c r="D52" s="11" t="s">
        <v>300</v>
      </c>
      <c r="E52" s="15"/>
      <c r="F52" s="13"/>
      <c r="G52" s="11" t="s">
        <v>300</v>
      </c>
      <c r="H52" s="16"/>
      <c r="I52" s="15" t="s">
        <v>301</v>
      </c>
      <c r="J52" s="15"/>
      <c r="K52" s="13"/>
      <c r="L52" s="15" t="s">
        <v>301</v>
      </c>
      <c r="M52" s="16"/>
      <c r="N52" s="15" t="s">
        <v>266</v>
      </c>
      <c r="O52" s="15" t="s">
        <v>32</v>
      </c>
      <c r="P52" s="15" t="s">
        <v>297</v>
      </c>
      <c r="Q52" s="55">
        <v>0.25</v>
      </c>
      <c r="R52" s="11" t="s">
        <v>302</v>
      </c>
      <c r="S52" s="53"/>
    </row>
    <row r="53" spans="1:19" s="1" customFormat="1" ht="222" customHeight="1">
      <c r="A53" s="11" t="s">
        <v>26</v>
      </c>
      <c r="B53" s="12">
        <v>47</v>
      </c>
      <c r="C53" s="15" t="s">
        <v>303</v>
      </c>
      <c r="D53" s="11" t="s">
        <v>304</v>
      </c>
      <c r="E53" s="15"/>
      <c r="F53" s="13"/>
      <c r="G53" s="11" t="s">
        <v>304</v>
      </c>
      <c r="H53" s="16"/>
      <c r="I53" s="15" t="s">
        <v>305</v>
      </c>
      <c r="J53" s="15"/>
      <c r="K53" s="13"/>
      <c r="L53" s="15" t="s">
        <v>305</v>
      </c>
      <c r="M53" s="16"/>
      <c r="N53" s="15" t="s">
        <v>266</v>
      </c>
      <c r="O53" s="15" t="s">
        <v>32</v>
      </c>
      <c r="P53" s="15" t="s">
        <v>297</v>
      </c>
      <c r="Q53" s="55">
        <v>0.25</v>
      </c>
      <c r="R53" s="11" t="s">
        <v>306</v>
      </c>
      <c r="S53" s="53"/>
    </row>
    <row r="54" spans="1:19" s="3" customFormat="1" ht="198.75" customHeight="1">
      <c r="A54" s="11" t="s">
        <v>26</v>
      </c>
      <c r="B54" s="12">
        <v>48</v>
      </c>
      <c r="C54" s="11" t="s">
        <v>307</v>
      </c>
      <c r="D54" s="11" t="s">
        <v>308</v>
      </c>
      <c r="E54" s="15"/>
      <c r="F54" s="13"/>
      <c r="G54" s="11" t="s">
        <v>308</v>
      </c>
      <c r="H54" s="16"/>
      <c r="I54" s="15" t="s">
        <v>309</v>
      </c>
      <c r="J54" s="15"/>
      <c r="K54" s="13"/>
      <c r="L54" s="15" t="s">
        <v>309</v>
      </c>
      <c r="M54" s="16"/>
      <c r="N54" s="15" t="s">
        <v>297</v>
      </c>
      <c r="O54" s="15" t="s">
        <v>32</v>
      </c>
      <c r="P54" s="15" t="s">
        <v>96</v>
      </c>
      <c r="Q54" s="16">
        <v>0.33299999999999996</v>
      </c>
      <c r="R54" s="11" t="s">
        <v>310</v>
      </c>
      <c r="S54" s="53"/>
    </row>
    <row r="55" spans="1:19" s="3" customFormat="1" ht="177.75" customHeight="1">
      <c r="A55" s="11" t="s">
        <v>26</v>
      </c>
      <c r="B55" s="12">
        <v>49</v>
      </c>
      <c r="C55" s="11" t="s">
        <v>311</v>
      </c>
      <c r="D55" s="11" t="s">
        <v>312</v>
      </c>
      <c r="E55" s="15"/>
      <c r="F55" s="13"/>
      <c r="G55" s="11" t="s">
        <v>312</v>
      </c>
      <c r="H55" s="16"/>
      <c r="I55" s="15" t="s">
        <v>309</v>
      </c>
      <c r="J55" s="15"/>
      <c r="K55" s="13"/>
      <c r="L55" s="15" t="s">
        <v>309</v>
      </c>
      <c r="M55" s="16"/>
      <c r="N55" s="15" t="s">
        <v>297</v>
      </c>
      <c r="O55" s="15" t="s">
        <v>32</v>
      </c>
      <c r="P55" s="15" t="s">
        <v>96</v>
      </c>
      <c r="Q55" s="16">
        <v>0.33299999999999996</v>
      </c>
      <c r="R55" s="11" t="s">
        <v>313</v>
      </c>
      <c r="S55" s="53"/>
    </row>
    <row r="56" spans="1:19" s="3" customFormat="1" ht="180.75" customHeight="1">
      <c r="A56" s="11" t="s">
        <v>26</v>
      </c>
      <c r="B56" s="12">
        <v>50</v>
      </c>
      <c r="C56" s="11" t="s">
        <v>314</v>
      </c>
      <c r="D56" s="11" t="s">
        <v>315</v>
      </c>
      <c r="E56" s="15"/>
      <c r="F56" s="31"/>
      <c r="G56" s="11" t="s">
        <v>315</v>
      </c>
      <c r="H56" s="32"/>
      <c r="I56" s="15" t="s">
        <v>316</v>
      </c>
      <c r="J56" s="15"/>
      <c r="K56" s="31"/>
      <c r="L56" s="15" t="s">
        <v>316</v>
      </c>
      <c r="M56" s="16"/>
      <c r="N56" s="15" t="s">
        <v>317</v>
      </c>
      <c r="O56" s="15" t="s">
        <v>317</v>
      </c>
      <c r="P56" s="49" t="s">
        <v>318</v>
      </c>
      <c r="Q56" s="55">
        <v>1</v>
      </c>
      <c r="R56" s="11" t="s">
        <v>319</v>
      </c>
      <c r="S56" s="53"/>
    </row>
    <row r="57" spans="1:19" s="3" customFormat="1" ht="142.5" customHeight="1">
      <c r="A57" s="11" t="s">
        <v>26</v>
      </c>
      <c r="B57" s="12">
        <v>51</v>
      </c>
      <c r="C57" s="11" t="s">
        <v>320</v>
      </c>
      <c r="D57" s="11" t="s">
        <v>321</v>
      </c>
      <c r="E57" s="15"/>
      <c r="F57" s="31"/>
      <c r="G57" s="15" t="s">
        <v>321</v>
      </c>
      <c r="H57" s="16"/>
      <c r="I57" s="15" t="s">
        <v>322</v>
      </c>
      <c r="J57" s="15"/>
      <c r="K57" s="31"/>
      <c r="L57" s="15" t="s">
        <v>322</v>
      </c>
      <c r="M57" s="16"/>
      <c r="N57" s="15" t="s">
        <v>323</v>
      </c>
      <c r="O57" s="15" t="s">
        <v>31</v>
      </c>
      <c r="P57" s="15" t="s">
        <v>32</v>
      </c>
      <c r="Q57" s="16">
        <v>0.28600000000000003</v>
      </c>
      <c r="R57" s="11" t="s">
        <v>324</v>
      </c>
      <c r="S57" s="53"/>
    </row>
    <row r="58" spans="1:19" s="1" customFormat="1" ht="90" customHeight="1">
      <c r="A58" s="33"/>
      <c r="B58" s="34" t="s">
        <v>325</v>
      </c>
      <c r="C58" s="35"/>
      <c r="D58" s="36">
        <v>140</v>
      </c>
      <c r="E58" s="35"/>
      <c r="F58" s="37">
        <v>40</v>
      </c>
      <c r="G58" s="35"/>
      <c r="H58" s="38">
        <f>F58/D58</f>
        <v>0.2857142857142857</v>
      </c>
      <c r="I58" s="35">
        <v>12</v>
      </c>
      <c r="J58" s="35"/>
      <c r="K58" s="35">
        <v>4</v>
      </c>
      <c r="L58" s="35"/>
      <c r="M58" s="38">
        <f>K58/I58</f>
        <v>0.3333333333333333</v>
      </c>
      <c r="N58" s="35">
        <v>1311.5</v>
      </c>
      <c r="O58" s="35">
        <v>405.5</v>
      </c>
      <c r="P58" s="35"/>
      <c r="Q58" s="38">
        <f>O58/N58</f>
        <v>0.3091879527258864</v>
      </c>
      <c r="R58" s="35" t="s">
        <v>326</v>
      </c>
      <c r="S58" s="62"/>
    </row>
    <row r="59" spans="1:19" s="1" customFormat="1" ht="90.75" customHeight="1">
      <c r="A59" s="39" t="s">
        <v>327</v>
      </c>
      <c r="B59" s="40"/>
      <c r="C59" s="39"/>
      <c r="D59" s="39"/>
      <c r="E59" s="39"/>
      <c r="F59" s="39"/>
      <c r="G59" s="39"/>
      <c r="H59" s="39"/>
      <c r="I59" s="39"/>
      <c r="J59" s="39"/>
      <c r="K59" s="39"/>
      <c r="L59" s="39"/>
      <c r="M59" s="39"/>
      <c r="N59" s="39"/>
      <c r="O59" s="39"/>
      <c r="P59" s="39"/>
      <c r="Q59" s="39"/>
      <c r="R59" s="39"/>
      <c r="S59" s="39"/>
    </row>
    <row r="60" ht="72" customHeight="1"/>
    <row r="61" ht="72" customHeight="1"/>
    <row r="62" ht="72" customHeight="1"/>
    <row r="63" ht="72" customHeight="1"/>
    <row r="64" ht="72" customHeight="1"/>
    <row r="65" ht="72" customHeight="1"/>
    <row r="66" ht="72" customHeight="1"/>
    <row r="67" ht="72" customHeight="1"/>
    <row r="68" ht="72" customHeight="1"/>
  </sheetData>
  <sheetProtection/>
  <mergeCells count="30">
    <mergeCell ref="A2:S2"/>
    <mergeCell ref="Q3:S3"/>
    <mergeCell ref="D4:H4"/>
    <mergeCell ref="I4:M4"/>
    <mergeCell ref="N4:Q4"/>
    <mergeCell ref="A59:S59"/>
    <mergeCell ref="A4:A5"/>
    <mergeCell ref="A11:A12"/>
    <mergeCell ref="B4:B5"/>
    <mergeCell ref="B11:B12"/>
    <mergeCell ref="C4:C5"/>
    <mergeCell ref="C11:C12"/>
    <mergeCell ref="D11:D12"/>
    <mergeCell ref="E11:E12"/>
    <mergeCell ref="F11:F12"/>
    <mergeCell ref="G11:G12"/>
    <mergeCell ref="H11:H12"/>
    <mergeCell ref="I11:I12"/>
    <mergeCell ref="J11:J12"/>
    <mergeCell ref="K11:K12"/>
    <mergeCell ref="L11:L12"/>
    <mergeCell ref="M11:M12"/>
    <mergeCell ref="N11:N12"/>
    <mergeCell ref="O11:O12"/>
    <mergeCell ref="P11:P12"/>
    <mergeCell ref="Q11:Q12"/>
    <mergeCell ref="R4:R5"/>
    <mergeCell ref="R11:R12"/>
    <mergeCell ref="S4:S5"/>
    <mergeCell ref="S11:S12"/>
  </mergeCells>
  <printOptions horizontalCentered="1" verticalCentered="1"/>
  <pageMargins left="0.39305555555555555" right="0.39305555555555555" top="0.7868055555555555" bottom="0.39305555555555555" header="0.2986111111111111" footer="0.2986111111111111"/>
  <pageSetup fitToHeight="0" fitToWidth="1" horizontalDpi="600" verticalDpi="600" orientation="landscape" paperSize="8" scale="45"/>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dc:creator>
  <cp:keywords/>
  <dc:description/>
  <cp:lastModifiedBy>售前</cp:lastModifiedBy>
  <dcterms:created xsi:type="dcterms:W3CDTF">2022-12-17T00:57:14Z</dcterms:created>
  <dcterms:modified xsi:type="dcterms:W3CDTF">2024-03-11T07:46:11Z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77098D50317345A88239D0A86B9EC692</vt:lpwstr>
  </property>
  <property fmtid="{D5CDD505-2E9C-101B-9397-08002B2CF9AE}" pid="4" name="KSOProductBuildV">
    <vt:lpwstr>2052-12.1.0.16388</vt:lpwstr>
  </property>
</Properties>
</file>